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wioleta Bujarska\Przetargi 2018\Bielizna szpitalna\Załączniki\"/>
    </mc:Choice>
  </mc:AlternateContent>
  <xr:revisionPtr revIDLastSave="0" documentId="12_ncr:500000_{01608439-6A5C-4240-B721-B386FE15B810}" xr6:coauthVersionLast="34" xr6:coauthVersionMax="34" xr10:uidLastSave="{00000000-0000-0000-0000-000000000000}"/>
  <bookViews>
    <workbookView xWindow="0" yWindow="0" windowWidth="28800" windowHeight="13620" xr2:uid="{00000000-000D-0000-FFFF-FFFF00000000}"/>
  </bookViews>
  <sheets>
    <sheet name="Pakiety 1 - 8" sheetId="1" r:id="rId1"/>
    <sheet name="Pakiet 9 " sheetId="5" r:id="rId2"/>
    <sheet name="Arkusz2" sheetId="3" state="hidden" r:id="rId3"/>
  </sheets>
  <calcPr calcId="179021"/>
</workbook>
</file>

<file path=xl/calcChain.xml><?xml version="1.0" encoding="utf-8"?>
<calcChain xmlns="http://schemas.openxmlformats.org/spreadsheetml/2006/main">
  <c r="F4" i="3" l="1"/>
  <c r="F9" i="3"/>
  <c r="F15" i="3"/>
  <c r="F11" i="3"/>
  <c r="F13" i="3"/>
  <c r="F19" i="3"/>
  <c r="F28" i="3"/>
  <c r="F38" i="3"/>
  <c r="F64" i="3"/>
  <c r="F48" i="3"/>
  <c r="F59" i="3"/>
  <c r="F62" i="3"/>
  <c r="F85" i="3"/>
  <c r="F86" i="3"/>
  <c r="F87" i="3"/>
  <c r="F89" i="3"/>
  <c r="F93" i="3"/>
  <c r="F94" i="3"/>
  <c r="F95" i="3"/>
  <c r="F96" i="3"/>
  <c r="F103" i="3"/>
  <c r="F104" i="3"/>
  <c r="F105" i="3"/>
  <c r="F109" i="3"/>
  <c r="F106" i="3"/>
  <c r="F107" i="3"/>
  <c r="F108" i="3"/>
  <c r="F127" i="3"/>
  <c r="F128" i="3"/>
</calcChain>
</file>

<file path=xl/sharedStrings.xml><?xml version="1.0" encoding="utf-8"?>
<sst xmlns="http://schemas.openxmlformats.org/spreadsheetml/2006/main" count="344" uniqueCount="133">
  <si>
    <t xml:space="preserve">Pakiet nr 1. Podkłady higieniczne </t>
  </si>
  <si>
    <t>Lp.</t>
  </si>
  <si>
    <t>Opis przedmiotu zamówienia</t>
  </si>
  <si>
    <t>J.m.</t>
  </si>
  <si>
    <t>Przewidywana ilość zamówienia  na okres 12 m-cy</t>
  </si>
  <si>
    <t xml:space="preserve">Cena jedn. netto </t>
  </si>
  <si>
    <t xml:space="preserve">Wartość netto </t>
  </si>
  <si>
    <t>% VAT</t>
  </si>
  <si>
    <t>Wartość brutto</t>
  </si>
  <si>
    <t>Nazwa  handlowa</t>
  </si>
  <si>
    <t>Producent</t>
  </si>
  <si>
    <t>Podkład higieniczny z pulpą celulozową i superabsorbentem 60x90 (chłonność 1500 ml) od strony pacjenta włóknina 11g/m2, warstwa nieprzemakalna folia PE 20g/m2</t>
  </si>
  <si>
    <t>szt.</t>
  </si>
  <si>
    <t xml:space="preserve">Rolka celulozowana niepodfoliowane 2 w. 50cm x 65 m </t>
  </si>
  <si>
    <t>Razem wartość pakietu:</t>
  </si>
  <si>
    <t>Pakiet nr 2. Zestawy porodowe</t>
  </si>
  <si>
    <t>Zestaw porodowy: Materiał obłożenia musi spełniać wymogi normy EN 13795 1-3. Materiał serwet głównych musi posiadać min. 2 warstwy PE+PP (polietylen,polipropylen). Minimalny skład zestawu:
1 serweta do podłożenia pod rodzącą 90 x 150 cm
1 prześcieradło do zaszywania 75 x 120 cm
1 obłożenie na łóżko 60 x 90 cm
1 prześcieradło dla dziecka 56 x 75 cm
6 ręczników do rąk 21 x 25 cm
1 obłożenie na łóżko 60 x 60 cm</t>
  </si>
  <si>
    <t>zestaw</t>
  </si>
  <si>
    <t>Pakiet nr 3. Koszule przedoperacyjne</t>
  </si>
  <si>
    <t xml:space="preserve">Koszula dla pacjenta z krótkim rękawem, niebieska, SMS 35g/m2 wiązana w pasie i przy szyi. </t>
  </si>
  <si>
    <t>Pakiet nr 4. Pieluchomajtki, pieluszki jednorazowe</t>
  </si>
  <si>
    <t>Pieluchomajtki dla dorosłych ''L''</t>
  </si>
  <si>
    <t>Pieluszka jednorazowa dla noworodka 2-5kg</t>
  </si>
  <si>
    <t>szt</t>
  </si>
  <si>
    <t>Pieluszka jednorazowa  3-6kg</t>
  </si>
  <si>
    <t>Pieluszka jednorazowa 5-9kg ( 4-9 kg)</t>
  </si>
  <si>
    <t>Pieluszka jednorazowa  9-20 kg</t>
  </si>
  <si>
    <t>Pieluszka jednorazowa  12-25kg</t>
  </si>
  <si>
    <t>Wymagania poz. 1
1. Przepuszczalność powietrza: Delikatny i miękki materiał, oddychający na całej powierzchni pieluchomajtki oraz delikatna włóknina wierzchnia, elastyczna nie przepuszczająca wilgoci, optymalnie dopasowująca pieluchomajtki do kształtu ciała, co spowoduje nie przesiąkanie moczu na zewnątrz.
2.Zapobieganie przedostawaniu się przykrych zapachów – na opakowaniu informacja od producenta /odour system/.
Zawartość w pielucho majtkach superabsorbentu powodującego neutralizowanie nieprzyjemnych i kłopotliwych zapachów. 
3. Zabezpieczenie przed przemakaniem – wymóg konieczny.
Dodatkowe zastosowanie barierek i miękkich nie lateksowych gumek wokół pasa i nóg zabezpieczające przed wyciekaniem moczu i luźnego stolca. Anatomiczny kształt wkładu chłonnego oraz brzegi zawierające włókna zapewniają doskonałe dopasowanie i przyleganie do powierzchni ud, eliminując ryzyko otarcia. Wskaźnik wilgotności informujący o konieczności zmiany pieluchy.
4. Elastyczne przylepcorzep :
Elastyczne przylepcorzepy z dwiema parami różnej szerokości;
Układ przylepców równoważący różne siły naciągu na biodrach i pośladkach zwiększający stabilność mocowania pieluchomajtki. Podwójny elastyczny przylepiec umożliwiający wielokrotne otwieranie i zapinanie pielucho majtek.
5. Obwód  100 - 150cm  -  Rozmiar LARGE, obwód bioder, brzucha 100 – 150 cm.</t>
  </si>
  <si>
    <t>Pakiet nr 5. Serwety z włókniny foliowanej</t>
  </si>
  <si>
    <t>Przewidywana ilość zamówienia na okres 12 m-cy</t>
  </si>
  <si>
    <t>Serweta z włókniny foliowanej  65x67 z podłużnym otworem 10x5 z przylepcem</t>
  </si>
  <si>
    <t>Serweta z włókniny foliowanej 45x75 bez otworu</t>
  </si>
  <si>
    <t>Pakiet nr 6. Ubrania operacyjne</t>
  </si>
  <si>
    <t xml:space="preserve">Ubranie operacyjne, SME 30g/m2, antystatyczne, okrągły dekolt, 1 kieszeń, spodnie z gumką, ciemnogranatowe XL </t>
  </si>
  <si>
    <t>komp</t>
  </si>
  <si>
    <t xml:space="preserve">Pakiet nr 7. Ochraniacze, czepki, fartuchy, bielizna </t>
  </si>
  <si>
    <t xml:space="preserve">Ochraniacze na obuwie -  foliowe w op.100 szt. </t>
  </si>
  <si>
    <t xml:space="preserve"> op</t>
  </si>
  <si>
    <t xml:space="preserve">Czepek  jednorazowy - damski </t>
  </si>
  <si>
    <t xml:space="preserve">Czepek jednorazowy - męski - Furażerka </t>
  </si>
  <si>
    <t>Fartuch z fliseliny 1 x użytki</t>
  </si>
  <si>
    <t>Fartuch foliowy</t>
  </si>
  <si>
    <t>Koc izotermiczny 160x200</t>
  </si>
  <si>
    <t xml:space="preserve">Komplet pościeli jednorazowej-poszewka, poszwa, przescieradło </t>
  </si>
  <si>
    <t>kpl</t>
  </si>
  <si>
    <t>Maska jednorazowa 3 warsty, wiązana</t>
  </si>
  <si>
    <t xml:space="preserve">Prześcieradło 1x użytku z fliseliny 210x160  </t>
  </si>
  <si>
    <t>Serweta  1x użytku z fliseliny 160x90</t>
  </si>
  <si>
    <t>Podkład hydroskopowy, rozmiar 140x90cm, nieprzemakalny z dzianiny bawełniano-poliestrowej typu frotte. Odporny na kwasy i zasady oraz na działanie środków odkażających. Nie powoduje alergii i uczuleń. Daje możliwość wielokrotnego użycia. Do stosowania dzianiną do ciała</t>
  </si>
  <si>
    <t xml:space="preserve">Podkład paierowy na rolce 50x50 cm </t>
  </si>
  <si>
    <t xml:space="preserve">rollki </t>
  </si>
  <si>
    <t>Kompl.</t>
  </si>
  <si>
    <t>Ubranie operacyjne, SMS 42g/m2, antystatyczne, dekolt V obszyty, 3 kieszenie, spodnie z paskiem, różowe S</t>
  </si>
  <si>
    <t>Ubranie operacyjne, SMS 42g/m2, antystatyczne, dekolt  V obszyty, 3 kieszenie, spodnie z paskiem, różowe L</t>
  </si>
  <si>
    <t>Ubranie operacyjne, SMS 42g/m2, antystatyczne, dekolt V obszyty, 3 kieszenie, spodnie z paskiem, różowe M</t>
  </si>
  <si>
    <t>Pakiet nr 1. Komplety chirurgiczne</t>
  </si>
  <si>
    <t>Komplet chirurgiczny jednorazowego użytku / bluza i spodnie/.Nogawki bez ściągaczy.W spodniach wciągnięty trok z tej samej włókniny co cały komplet. Bluza posiada zaokrąglone wycięcie pod szyją obszyte białą lamówką oraz trzy wygodne kieszenie- jedną na piersi i dwie na dole.włóknina – 38g/m2- typu SMS antystatyczna włóknina z której wykonany jest jest komplet chirurgiczny, spełnia wymogi normy NF EN 13795 dot. Wartości progowych charakterystycznych dla odzieży chirurgicznej. Bez lateksu i kalafonii. Produkty pakowane oddzielnie w przezroczyste, zamknięte woreczki plastikowe, dla ochrony umieszczone w folii polietylenowej, a następnie pakowane w pudła kartonowe. Rozmiary S-XXL. Dostępny w trzech kolorach: niebieskim, granatowym, zielonym</t>
  </si>
  <si>
    <t>Pakiet nr 2. Komplety jednorazowe</t>
  </si>
  <si>
    <t xml:space="preserve">Ubranie operacyjne , SMS 42g/m2, antystatyczne , </t>
  </si>
  <si>
    <t>dekolt V obszyty, 3 kieszenie , spodnie z paskiem, różowe XL</t>
  </si>
  <si>
    <t>dekolt  V obszyty, 3 kieszenie , spodnie z paskiem, różowe L</t>
  </si>
  <si>
    <t>Ubranie operacyjne , SMS 42g/m2, antystatyczne ,</t>
  </si>
  <si>
    <t xml:space="preserve"> Dekolt  V obszyty, 3 kieszenie , spodnie z paskiem, różowe M</t>
  </si>
  <si>
    <t>Pakiet nr 3. Zestawy chirurgiczne / fartuchy chirurgiczne</t>
  </si>
  <si>
    <t xml:space="preserve">Jałowy zestaw chirurgiczny podstawowy - serwety niezawierające celulozy ani wiskozy, wykonane z chłonnego laminatu polietylenu i włókniny  polipropylenowej o minimalnej gramaturze 62 g/m². Odporność na przeniknie cieczy – min. 200 cm H₂O. Skład : </t>
  </si>
  <si>
    <t>- 1 osłona na stolik Mayo  w kolorze czerwonym o min. wym. 80x145cm, wykonana z folii PE o min. grubości  0,065 mm wzmocniona włókniną polipropylenową</t>
  </si>
  <si>
    <t>- 1 górna  samoprzylepna serweta o minimalnych wymiarach 150x240cm</t>
  </si>
  <si>
    <t>- 1 dolna serweta samoprzylepna o min. wym. 170x175cm</t>
  </si>
  <si>
    <t>- 2 boczne serwety samoprzylepne o min. wym. 75x90cm</t>
  </si>
  <si>
    <t>- 1  taśma samoprzylepna 9x50cm</t>
  </si>
  <si>
    <t>- 4 ręczniki celulozowe  30x40cm wzmocnione syntetyczną siatką</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</si>
  <si>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</si>
  <si>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</si>
  <si>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uniwersalny wzmocniony - wykonany z chłonnego laminatu polietylenu i włókniny  polipropylenowej o minimalnej gramaturze 62 g/m² wzmocnionego włókniną typu Spunlace o gramaturze min. 70g/m² i współczynniku absorpcyjności min. 600%. Odporność na przeniknie cieczy – min. 200 cm H₂O. Skład : </t>
  </si>
  <si>
    <t>- 1 górna  samoprzylepna serweta o minimalnych wymiarach 150x240cm wzmocniona na powierzchni 50x75cm</t>
  </si>
  <si>
    <t>- 1 dolna serweta samoprzylepna o min. wym. 175x200cm wzmocniona na powierzchni min. 50x75cm</t>
  </si>
  <si>
    <t>- 2 boczne serwety samoprzylepne o min. wym. 75x90cm wzmocnione na powierzchni min. 45x60cm</t>
  </si>
  <si>
    <t xml:space="preserve"> - 1  taśma samoprzylepna 9x50cm</t>
  </si>
  <si>
    <t>- 1 dwukomorowa samoprzylepna   kieszeń na narzędzia chirurgiczne o wym. 30 x 40cm</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</si>
  <si>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</si>
  <si>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</si>
  <si>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do artroskopii stawu kolanowego – serwety niezawierające celulozy ani wiskozy, wykonane z chłonnego laminatu polietylenu i włókniny  polipropylenowej o minimalnej gramaturze 62 g/m². Odporność materiału na przenikanie cieczy  - min. 200 cm H₂O. Skład : </t>
  </si>
  <si>
    <t>- 1 czerwona osłona na stolik Mayo o min. wym. 80x145cm, wykonana z folii PE o min. grubości  0,065 mm, wzmocniona włókniną polipropylenową</t>
  </si>
  <si>
    <t>- 1 serweta główna - minimalne wymiary 200x320cm posiadająca 2 elastyczne (o zmiennej średnicy) otwory na nogę ø7 i ø5 cm, worek do przechwytywania płynów z zaworem spustowym i uchwyt do mocowania przewodów i drenów 2,5x25cm</t>
  </si>
  <si>
    <t>- 1 serweta pod kończynę o wymiarach min. 150x150cm</t>
  </si>
  <si>
    <t>- 1 osłona na kończynę o min. wym. 25x80cm</t>
  </si>
  <si>
    <t>- 2 taśmy samoprzylepne wykonane z włókniny typu Spunlace 9x50cm,</t>
  </si>
  <si>
    <t>- 2 ręczniki celulozowe  30x40cm wzmocnione syntetyczną siatką</t>
  </si>
  <si>
    <t>- 1 dwukomorowa samoprzylepna  kieszeń na narzędzia chirurgiczne o wym. 30 x 40cm</t>
  </si>
  <si>
    <t>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</si>
  <si>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do chirurgii biodra - wykonany z chłonnego laminatu polietylenu i włókniny  polipropylenowej o minimalnej gramaturze 62 g/m² wzmocnionego włókniną typu Spunlace o gramaturze min. 70g/m² i współczynniku absorpcyjności min. 600%. Odporność materiału na przenikanie cieczy – min. 200 cm H₂O.  Skład : </t>
  </si>
  <si>
    <t>Komp.</t>
  </si>
  <si>
    <t>1 czerwona osłona na stolik Mayo o min. wym. 80x145cm, wykonana z folii PE o min. grubości  0,065 mm, wzmocniona włókniną polipropylenową</t>
  </si>
  <si>
    <t>- 1 serweta główna o minimalnych wymiarach 200x260cm z samoprzylepnym wycięciem w kształcie "U" o min. wym. 7x95cm, wzmocniona na powierzchni min. 150x160cm</t>
  </si>
  <si>
    <t>- 1 serweta samoprzylepna o wymiarach min. 170x300cm</t>
  </si>
  <si>
    <t>- 1 serweta o min. wym. 150x150cm</t>
  </si>
  <si>
    <t>- 1 serweta o min. wym. 75x90cm</t>
  </si>
  <si>
    <t>- 1 osłona na kończynę o min. wym. 35x120cm</t>
  </si>
  <si>
    <t>- 2 taśmy samoprzylepne wykonane z włókniny typu Spunlace 9x50cm</t>
  </si>
  <si>
    <t>- 4 ręczniki celulozowe 30x40cm wzmocnione syntetyczną siatką</t>
  </si>
  <si>
    <t>-  1 dwukomorowa samoprzylepna   kieszeń na narzędzia chirurgiczne o wym. 30 x 40cm</t>
  </si>
  <si>
    <t>Całość zawinięta w serwetę na stół instrumentariuszki o min. wym. 140x190cm z folii polietylenowej o grubości min. 5 μm.wzmocnionej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jest dodatkowo wewnętrznie workiem z folii PE. Na opakowaniu zbiorczym kolorystyczny wskaźnik sterylizacji. Spełniający normy PN EN13795:2011 (E), EN11135-1:2007 oraz EN556-1</t>
  </si>
  <si>
    <t>Barierowy jałowy fartuch chirurgiczny niezawierający wiskozy ani celulozy, wykonany z pięciowarstwowej włókniny SMMMS o minimalnej gramaturze 35 g/m². Odporność na przeniknie cieczy – min. 49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</si>
  <si>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Na opakowaniu jednostkowym piktogram potwierdzający, że zestaw nie zawiera lateksu. Opakowanie zbiorcze (karton) zabezpieczone dodatkowo wewnętrznie workiem z folii PE.  Spełniający normy PN EN13795:2011 (E), EN11135-1:2007 oraz EN556-1</t>
  </si>
  <si>
    <t>Barierowy jałowy wzmocniony fartuch chirurgiczny  niezawierający wiskozy ani celulozy, wykonany z pięciowarstwowej włókniny SMMMS o minimalnej gramaturze 35 g/m², wzmacniany wewnętrznie z przodu i na ¾ rękawów laminatem polietylenu i polipropylenu o minimalnej gramaturze 45 g/m². Odporność na przeniknie cieczy w obszarze krytycznym – min. 215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</si>
  <si>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Pakiet nr 4. Zestawy do operacji kręgosłupa/dłoni/stopy/laparoskopii</t>
  </si>
  <si>
    <t>Zestaw serwet jałowych do operacji kręgosłupa. Min. skład zestawu : 1 serweta min. 250x320 cm z otworem 9x22 cm otoczonym taśmą lepną, na serwecie uchwyt typu rzep do mocowania kabli i drenów , 1 serweta na stolik Mayo 80x140 cm (+/-5 cm)w kształcie worka składana teleskopowo, 1 serweta o min. wym.140x190 cm na stolik narzędziowy, min 2 taśmy samoprzylpne 10x 50 cm, min. 3 ręczniki  celulozowe. Zestaw wykonany z włókniny min. trójwarstwowej o min. gramaturze 74g/ m2.. Materiał musi spełniać wymogi normy EN 13795 cz. 1-3. Produkt bezpiecznie pakowany zawartość zestawu umieszczona w blisterze, zestawy do transportu pakowane w 2 kartony.</t>
  </si>
  <si>
    <t>Zestaw do operacji dłoni/stopy. Min. Skład  zestawu o min wym 245x 320 cm z otworem o srednicy 3 cm wykończona neoprenem, serweta o min. Wym. 150x 100 cm, serweta do nakrycia stolika o min wymiary 140x190 cm,serweta do nakrycia stolika Mayo o wym 80x145 (+/-5 cm). składana teleskopowo, min. 3 reczniki celulozowe.Materiał  musi składać sie z min. 3 warstw( folia polietylenowa, włóknina polipropylenowa i włóknina wiskozowa) o min gramaturze materiału na na całej powierzchni 74 g/m2. Wymogi normy EN 13795 cz.1-3.Produkt bezpiecznie pakowany zawartość zestawu umieszczona w blisterze, zestawy do transportu pakowane w 2 kartony.</t>
  </si>
  <si>
    <t>Zestaw serwet jałowych do laparoskopii z torbą na narzędzia. Min skład zestawu: 1  serweta min 250x 320 cm , z otworem 28x 30 cm(+/- 2 cm), z umocowaną do serwety po bokach otworu przezroczystą torbą na narzedzia( z obu stron pacjenta) Otwór w serwecie otoczony taśmą lepną , 1 serweta na stolik Mayo 80x 140 cm (+/- 5 cm), w kształcie worka składana teleskopowo, 1 serweta 140x 190 cm na stolik z narzedziami, min 3 ręczniki celulozowe. Zestaw wykonany z włokniny min trójwarstwowej o min gramaturze 74g/m2 spełniający wymagania normy EN  13795 cz.1-3. Produkt bezpiecznie pakowany zawartość zestawu umieszczona w blisterze, zestawy do transportu pakowane w 2 kartony.</t>
  </si>
  <si>
    <t>Pakiet nr. 5. Serwety</t>
  </si>
  <si>
    <t>Serweta jałowa 150x90 cm, nieprzylepna wykonana z min z dwuwarstwowej włokniny o gramaturze min 54 g/m2, która zapobiega przemakaniu płynów w obu kierunkach.Materiał musi spełniać wymogi normy EN 13795 cz 1-3</t>
  </si>
  <si>
    <t>Serweta jałowa 100x90 cm, nieprzylepna wykonana z min z dwuwarstwowej włokniny o gramaturze min 54 g/m2, która zapobiega przemakaniu płynów w obu kierunkach.Materiał musi spełniać wymogi normy EN 13795 cz 1-3</t>
  </si>
  <si>
    <t>Serweta jałowa 100x150 cm, nieprzylepna wykonana z min z dwuwarstwowej włokniny o gramaturze min 54 g/m2, która zapobiega przemakaniu płynów w obu kierunkach.Materiał musi spełniać wymogi normy EN 13795 cz 1-3</t>
  </si>
  <si>
    <t>Pakiet nr 6. Serwety , osłony, pokrowce i zestawy</t>
  </si>
  <si>
    <t>Serweta sterylna z otworem  o wymiarach 100x150 z otworem eliptycznym o wym. 9x12cm otoczonym taśmą lepną, serweta wykonana na całej powierzchni z  laminatu minimum 2-warstwowego (folia PE plus warstwa polipropylenu)  o gramaturze minimum 63g/m2, odporności na penetrację płynów ( nieprzemakalność): =&gt;100 cm. słupa wody oraz minimalnej wytrzymałości na rozerwanie 100 Kpa. Spełniająca wymagania normy EN  13795 cz.1-3.</t>
  </si>
  <si>
    <t xml:space="preserve">Szt </t>
  </si>
  <si>
    <t>Serweta sterylna z otworem  o wymiarach 50x60 z otworem o wym.7cm otoczonym taśmą lepną, serweta wykonana na całej powierzchni z  laminatu minimum 2-warstwowego (folia PE plus warstwa polipropylenu)  o gramaturze minimum 63g/m2, odporności na penetrację płynów (nieprzemakalność): =&gt;100 cm.  Spełniająca wymagania normy EN  13795 cz.1-3.</t>
  </si>
  <si>
    <t>Sterylny pokrowiec na aparature na ramie C o wtm.100x220 cm, wykonany z mocnej, przeżroczystej folii PE o grubosci min.0,005 mm, sciagniety wyjatkoow elastyczna gumka umozliwiajaca łatwe  nałożenie na przyrząd. W zestawie znajduje się dodtakowa gumka  na głowicę.</t>
  </si>
  <si>
    <t>Sterylny pokrowiec na kamere do artroskopii lub laparoskopii o wymiarach 17x250 cm, wykonanej z mocnej przeżroczystej folii PE o grubosci  min 0, 05 mm, teleskopowo złozony z tasmami do mocowania na końcówkach</t>
  </si>
  <si>
    <t xml:space="preserve">Sterylna osłona na kończyne o wymioarach 37x105 cm, wykonana na całej powierzchni z laminatu min. 2 warstwowego (folia PE +  wartswa polipropylenu) o gramaturze min. 63g/m2, odpornosci na  penetracje płynów (nieprzemakalnośc): 100 cm słupa wody oraz min wytrzymałości na rozerwanie 100 Kpa. Do opakowania dołaczone  2 tasmy samoprzylepne 45x49 cm do mocowania osłony </t>
  </si>
  <si>
    <t xml:space="preserve">Zestaw do zabiegów na kończynie górnej
Minimalny, parametry i  skład i wymiary:
1) Serweta chirurgiczna do zabiegów na kończynie górnej  o wymiarach 150/370x280cm, posiadająca samouszczelniający się otwór o średnicy 3,5cm, otoczony warstwą – 1szt.
2) Osłona na stolik Mayo 79x145cm – 1szt.
3) serweta na stolik narzędziowy 150x190cm (zawinięcie zestawu) – 1szt.
Wykonany z:
-serweta  z pozycji  1  wykonana z laminatu trójwarstwowego  włóknina 23 g/m2 -folia PE 40, warstwa wysokochłonna wokół otworu włóknina  50 g/m2
- serweta z pozycji 3 wykonana z laminatu dwuwarstwowego folia PE 55 mikronów / włóknina 23 g/m2
- osłona z pozycji 7 wykonana z folii o grubości 60 mikronów wzmocniona w strefie blatu stolika włókniną 27g/m2
</t>
  </si>
  <si>
    <t>Pakiet nr 7. Zestaw do ciecia cesarskiego</t>
  </si>
  <si>
    <t xml:space="preserve">Jałowy zestaw chirurgiczny do cesarskiego cięcia  - serwety niezawierające celulozy ani wiskozy, wykonane z chłonnego laminatu polietylenu i włókniny  polipropylenowej o minimalnej gramaturze 62 g/m². Odporność materiału na przeniknie cieczy – min. 200 cm H₂O.  Skład : 
- 1 czerwona osłona na stolik Mayo (dostępna także niebieska)  o min. wym. 80x145cm, wykonana z folii PE o min. grubości  0,065 mm, wzmocniona włókniną polipropylenową
- 1 serweta główna o min. wym. 250x315cm,  z przylepnym oknem otoczonym torbą do zbiórki płynów o min wym. 80x80cm , 2. zaworami i  kształtownikiem, 
- 1 owinięcie dla noworodka wykonane z miękkiej białej włókniny typu Spunlace 50 g/m²o min. wym. 90x100cm
- 1  taśma samoprzylepna 9x50cm
- 2 ręczniki celulozowe  30x40cm wzmocnione syntetyczną siatką
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PN EN 13795 : 2011 ,
 EN ISO 11135 -1: 2007 oraz EN 556 – 1:2001
</t>
  </si>
  <si>
    <r>
      <rPr>
        <b/>
        <sz val="8"/>
        <rFont val="Calibri"/>
        <family val="2"/>
        <charset val="238"/>
      </rPr>
      <t xml:space="preserve">Jałowy zestaw chirurgiczny podstawowy </t>
    </r>
    <r>
      <rPr>
        <sz val="8"/>
        <rFont val="Calibri"/>
        <family val="2"/>
        <charset val="238"/>
      </rPr>
      <t>- 1 osłona na stolik Mayo w kolorze czerwonym o min. wym. 80 x 145 cm, wykonana z folii PE o min. grubości 0,065 mm wzmocniona włókniną polipropylenową o min. Gram. 40g/m2 , 1 -górna samoprzylepna serweta o minimalnych wymiarach 150 x 240 cm, 1 - dolna serweta samoprzylepna o min. wymiarach 170 x 175 cm, 2- boczne serwety samoprzylepne o min. wym. 75 x 90 cm, taśma samoprzylepna 9 x 50 cm, 4- ręczniki celulozowe 30 x 40 cm wzmocnione syntetyczną siatką. Całość zawinięta w serwetę na stół instrumentariuszki o min wym. 140x190 cm z folii polietylenowej o grubości min. 5 µm wzmocnionej włókniną polipropylenową na minimalnej powierzchni 75x190 cm.
Opakowanie papier-folia. Na opakowaniu 2 samoprzylepne  naklejki transferowe zawierające nazwę dostawcy, numer referencyjny  produktu, numer serii i datę ważności. Na opakowaniu jednostkowym piktogram potwierdzający ze zestaw nie zawiera lateksu. Serwety zestawu pełnobarierowe, o gramaturze min. 62g/m2, odpornośc materiału na przenikanie cieczy - mni. 200 cmH2O. Serwety wykonane z chłonnego laminatu polietylenu i włókniny polipropylenowej. Właściwości materiałowe wszystkich serwet zgodne z normą EN 13795-1-2-3</t>
    </r>
  </si>
  <si>
    <r>
      <rPr>
        <b/>
        <sz val="8"/>
        <rFont val="Calibri"/>
        <family val="2"/>
        <charset val="238"/>
      </rPr>
      <t>Jałowy zestaw do opearcji kręgosłupa - 1-</t>
    </r>
    <r>
      <rPr>
        <sz val="8"/>
        <rFont val="Calibri"/>
        <family val="2"/>
        <charset val="238"/>
      </rPr>
      <t xml:space="preserve"> osłona na stolik Mayo o min. Wym. 80 x 145 cm, wykonana z folii PE o min. Grubości 0,065 mm, wzmocniona włókniną polipropylenową o gram. 40g/m2, serweta o min wym. 150 x 240 cm z samoprzylepnym wycięciem w kształcie U 7x 65 cm otoczonym wzmocnieniem na powierzchni 60 x 70 cm, 1-górna serweta samoprzylepna o min. wym. 200 x 240 cm wzmocniona na powierzchni min. 50 x75 cm z taśmą lepną przy krótszym boku na dł. 90 cm, tasma samoprzylepna 9 x 50 cm, 2- ręczniki celulozowe 30 x 40 cm wzmocnione syntetyczną siatką, 1- dwukomorowa samoprzylepna kieszeń na narzędzia chirurgiczne o wym. 30 x 40 cm. opakowanie papier- folia. Na opakowaniu 2 samoprzylepne naklejki transferowe zawierajace nazwę dostawcy, numer referencyjny produktu, numer serii i datę ważności. Opakowanie zbiorcze (karton) zabezpieczony dodatkowo wewnętrznie workiem z folii PE. Na opakowaniu jednostkowym piktogram potwierdzajacy ze zestaw nie zawiera lateksu. Serwety 2w pełnobarierowe, o gramaturze min. 62g/m2 wzmocnionego włokniną typu Spunlace o gram. min 70 g/m2 i wspólczynniku absorbcyjności min. 600%. Odporność materiału na pzrenikanie cieczy- min 200 cm H2O. Serwety wykonane z chłonnego laminatu polietylenu i włokniny polipropylenowej. Własciwości materiałowe wszystkich serwet zgodne z normą EN 13795-1-2-3</t>
    </r>
  </si>
  <si>
    <r>
      <rPr>
        <b/>
        <sz val="8"/>
        <rFont val="Calibri"/>
        <family val="2"/>
        <charset val="238"/>
      </rPr>
      <t>Jałowy zestaw do artroskopii stawu kolanowego</t>
    </r>
    <r>
      <rPr>
        <sz val="8"/>
        <rFont val="Calibri"/>
        <family val="2"/>
        <charset val="238"/>
      </rPr>
      <t xml:space="preserve"> - 1 - serweta główna- minimalne wymiary 200 x 320 cm posiadająca 2 elastometryczne (o zmiennej średnicy ) otwory na nogę srednicy 7 i średnicy 5 cm, worek do przchwytywania płynów z zaworem spustowym i ,, rzep'' do mocowania przewodów i drenów 2,5 x 25 cm, 1-serweta na stolik narzędziowy min. 140 cm x 190 cm, 1- serweta pod kończynę o wymiarach min. 150 x 150 cm,1-serweta na stolik Mayo 80 cm x 145 cm, 1-osłona na kończynę o min. wym. 25 x 80 cm, 2 x taśma samoprzylepna 9 cm x 50 cm, 1 kieszeń dwukomorowa na narzędzia 30x40 cm, 2- ręczniki celulozowe 30 x 40 cmwzmocnione syntetyczną siatką. Opakowanie papier - folia, Na opakowaniu 2 samoprzylepne naklejki transferowe zawierające nazwę dostawcy, numer referencyjny produktu, numer serii i date ważności. Na opakowaniu jednostkowym piktogram potwierdzający, że zestaw nie zawiera lateksu. Opakowanie zbiorcze (karton) zabezpieczony dodatkowo wewnętrznie workiem z folii PE. Serwety 2 w pełnobarierowe, o gramaturze min. 62 g/m2 Odporność materiału n apreznikanie cieczy - min 200 cm H2O. Serwety wykonane z chłonnego laminatu polietylenu i włókniny polipropylenowej. Włąsciwości materiałowe wszystkich serwet zgodne z normą EN 13795-1-2-3</t>
    </r>
  </si>
  <si>
    <r>
      <rPr>
        <b/>
        <sz val="8"/>
        <rFont val="Calibri"/>
        <family val="2"/>
        <charset val="238"/>
      </rPr>
      <t xml:space="preserve">Barierowy jałowy fartuch chirurgiczny </t>
    </r>
    <r>
      <rPr>
        <sz val="8"/>
        <rFont val="Calibri"/>
        <family val="2"/>
        <charset val="238"/>
      </rPr>
      <t>niezawierający wiskozy ani celulozy, wykonany z pięciowarstwowej włókniny SMMMS o minimalnej gramaturze 35 g/m². Odporność na przeniknie cieczy – min. 49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Na opakowaniu wskaźnik sterylizacji oraz 2 samoprzylepne naklejki transferowe zawierające nazwę dostawcy, numer referencyjny, numer serii i datę ważności.
Na opakowaniu jednostkowym piktogram potwierdzający, że zestaw nie zawiera lateksu. Opakowanie zbiorcze (karton) zabezpieczone dodatkowo wewnętrznie workiem z folii PE.  Spełniający normy PN EN13795:2011 (E), EN11135-1:2007 oraz EN556-1. Rozmiary M, L, XL,XXL</t>
    </r>
  </si>
  <si>
    <r>
      <rPr>
        <b/>
        <sz val="8"/>
        <rFont val="Calibri"/>
        <family val="2"/>
        <charset val="238"/>
      </rPr>
      <t xml:space="preserve">Barierowy jałowy wzmocniony fartuch chirurgiczny  </t>
    </r>
    <r>
      <rPr>
        <sz val="8"/>
        <rFont val="Calibri"/>
        <family val="2"/>
        <charset val="238"/>
      </rPr>
      <t>niezawierający wiskozy ani celulozy, wykonany z pięciowarstwowej włókniny SMMMS o minimalnej gramaturze 35 g/m², wzmacniany wewnętrznie z przodu i na ¾ rękawów paraprzepuszczalnym laminatem polietylenu i polipropylenu o minimalnej gramaturze 45 g/m². Odporność na przeniknie cieczy w obszarze krytycznym – min. 215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
Na opakowaniu jednostkowym piktogram potwierdzający, że zestaw nie zawiera lateksu. Opakowanie zbiorcze (karton) zabezpieczone dodatkowo wewnętrznie workiem z folii PE.  Spełniający normy PN EN13795:2011 (E), EN11135-1:2007 oraz EN556-1 Rozmiary M,L,XL,XXL</t>
    </r>
  </si>
  <si>
    <r>
      <rPr>
        <b/>
        <sz val="8"/>
        <rFont val="Calibri"/>
        <family val="2"/>
        <charset val="238"/>
      </rPr>
      <t>Jałowy zestaw do laparoskopii-</t>
    </r>
    <r>
      <rPr>
        <sz val="8"/>
        <rFont val="Calibri"/>
        <family val="2"/>
        <charset val="238"/>
      </rPr>
      <t xml:space="preserve"> 1-osłona na stolik Mayo o min. Wym 80 x 145 cm wykonana z folii PE o min. Grubości 0,065 mm, wzmocniona włókniną polipropylenową o min. Gram. 40 g/m2, 1-serweta o min.wym. 250x310 cm z samoprzylepnym oknem 28 x30 x 24 cm, po dwóch stronach okna wzmocnienia o min. wym. 16 x50 cm z 8 uchwytami ( otworami) na pzrewody i dwiema zintegrowanymi przezroczystymi podwójnymi kieszeniami na instrumenty chirurgiczne o min. wym. 40 x 73 cm, 2 ręczniki celulozowe 30 x 40 cm wzmocnione syntetycznę siatką. opakowanie papier- folia. na opakowaniu 2 samoprzylepne naklejki transferowe zawierające nazwę dostawcy, numer referencyjny produktu, numer serii i date ważności. na opakowaniu jednostkowym piktogram potwierdzający ze zestaw nie zawiera lateksu. serwety 2 w pełnobarierowe o gram. min. 62g/m2 wzmocnione włókniną typu Spunlace o gram. min 70 g/m2 i wspólczynniku absorbcyjności min 600%. odporność materiału na przenikanie cieczy- min 200 cm H2O. Serwety wykonane z chłonnego laminatu polietylenu i włokniny polipropylenowej. Całość zawinieta w  serwetę na stół instrumentariuszki o wym. 140 x 190 cm. Własciwości materiałowe wszystkich serwet zgodne z normą EN 13795-1-2-3</t>
    </r>
  </si>
  <si>
    <r>
      <rPr>
        <b/>
        <sz val="8"/>
        <rFont val="Calibri"/>
        <family val="2"/>
        <charset val="238"/>
      </rPr>
      <t>Serweta jednorazowa, jałowa</t>
    </r>
    <r>
      <rPr>
        <sz val="8"/>
        <rFont val="Calibri"/>
        <family val="2"/>
        <charset val="238"/>
      </rPr>
      <t>, z otworem przylepnym, 2w pełnobarierowa, o gramaturze min.62g/m2, W składzie musi występować warstwa z włókniny i folii polietylenowej. Serweta w opakowaniu typu „folia-papier”, posiadającym dwie samoprzylepne naklejki transferowe zawierające nazwę dostawcy, numer referencyjny produktu, numer serii i datę ważności. Właściwości materiałowe wszystkich serwet zgodne z normą EN 13795-1-2-3. 120 x 150 cm, otwór o średnicy 7 cm samoprzylepny.</t>
    </r>
  </si>
  <si>
    <t>Pakiet nr 8. Komplety jednorazowe</t>
  </si>
  <si>
    <t xml:space="preserve">Pakiet nr 9. Obłożenie operacyjne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</si>
</sst>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z_ł_-;\-* #,##0.00\ _z_ł_-;_-* &quot;-&quot;??\ _z_ł_-;_-@_-"/>
    <numFmt numFmtId="164" formatCode="#,##0.00\ _z_ł"/>
    <numFmt numFmtId="165" formatCode="_-* #,##0.00\ _z_ł_-;\-* #,##0.00\ _z_ł_-;_-* \-??\ _z_ł_-;_-@_-"/>
    <numFmt numFmtId="166" formatCode="#,##0.00&quot; zł&quot;;[Red]\-#,##0.00&quot; zł&quot;"/>
  </numFmts>
  <fonts count="25" x14ac:knownFonts="1">
    <font>
      <sz val="10"/>
      <name val="Arial CE"/>
      <family val="2"/>
      <charset val="238"/>
    </font>
    <font>
      <sz val="10"/>
      <name val="Calibri"/>
      <family val="2"/>
      <charset val="238"/>
    </font>
    <font>
      <b/>
      <sz val="11"/>
      <name val="Calibri"/>
      <family val="2"/>
      <charset val="238"/>
    </font>
    <font>
      <sz val="11"/>
      <name val="Calibri"/>
      <family val="2"/>
      <charset val="238"/>
    </font>
    <font>
      <b/>
      <sz val="10"/>
      <name val="Calibri"/>
      <family val="2"/>
      <charset val="238"/>
    </font>
    <font>
      <sz val="10"/>
      <color indexed="8"/>
      <name val="Calibri"/>
      <family val="2"/>
      <charset val="238"/>
    </font>
    <font>
      <sz val="9"/>
      <name val="Calibri"/>
      <family val="2"/>
      <charset val="238"/>
    </font>
    <font>
      <b/>
      <sz val="9"/>
      <name val="Arial"/>
      <family val="2"/>
      <charset val="238"/>
    </font>
    <font>
      <sz val="9"/>
      <name val="Arial"/>
      <family val="2"/>
      <charset val="238"/>
    </font>
    <font>
      <b/>
      <sz val="8"/>
      <name val="Arial"/>
      <family val="2"/>
      <charset val="238"/>
    </font>
    <font>
      <sz val="10"/>
      <name val="Arial CE"/>
      <family val="2"/>
      <charset val="238"/>
    </font>
    <font>
      <sz val="10"/>
      <name val="Arial CE"/>
      <charset val="238"/>
    </font>
    <font>
      <sz val="12"/>
      <name val="Times New Roman"/>
      <family val="1"/>
      <charset val="238"/>
    </font>
    <font>
      <b/>
      <sz val="12"/>
      <name val="Times New Roman"/>
      <family val="1"/>
      <charset val="238"/>
    </font>
    <font>
      <b/>
      <sz val="8"/>
      <name val="Calibri"/>
      <family val="2"/>
      <charset val="238"/>
    </font>
    <font>
      <sz val="8"/>
      <name val="Calibri"/>
      <family val="2"/>
      <charset val="238"/>
    </font>
    <font>
      <sz val="8"/>
      <name val="Calibri"/>
      <family val="2"/>
      <charset val="238"/>
    </font>
    <font>
      <b/>
      <sz val="10"/>
      <name val="Arial CE"/>
      <charset val="238"/>
    </font>
    <font>
      <sz val="10"/>
      <name val="Calibri"/>
      <family val="2"/>
      <charset val="238"/>
      <scheme val="minor"/>
    </font>
    <font>
      <sz val="8"/>
      <name val="Calibri"/>
      <family val="2"/>
      <charset val="238"/>
      <scheme val="minor"/>
    </font>
    <font>
      <b/>
      <sz val="8"/>
      <name val="Calibri"/>
      <family val="2"/>
      <charset val="238"/>
      <scheme val="minor"/>
    </font>
    <font>
      <b/>
      <sz val="10"/>
      <name val="Calibri"/>
      <family val="2"/>
      <charset val="238"/>
      <scheme val="minor"/>
    </font>
    <font>
      <b/>
      <sz val="12"/>
      <name val="Calibri"/>
      <family val="2"/>
      <charset val="238"/>
      <scheme val="minor"/>
    </font>
    <font>
      <sz val="12"/>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2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diagonal/>
    </border>
    <border>
      <left/>
      <right style="thin">
        <color indexed="8"/>
      </right>
      <top/>
      <bottom style="thin">
        <color indexed="8"/>
      </bottom>
      <diagonal/>
    </border>
  </borders>
  <cellStyleXfs count="4">
    <xf numFmtId="0" fontId="0" fillId="0" borderId="0"/>
    <xf numFmtId="165" fontId="10" fillId="0" borderId="0" applyFill="0" applyBorder="0" applyAlignment="0" applyProtection="0"/>
    <xf numFmtId="0" fontId="11" fillId="0" borderId="0"/>
    <xf numFmtId="9" fontId="10" fillId="0" borderId="0" applyFill="0" applyBorder="0" applyAlignment="0" applyProtection="0"/>
  </cellStyleXfs>
  <cellXfs count="220">
    <xf numFmtId="0" fontId="0" fillId="0" borderId="0" xfId="0"/>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3" fontId="1" fillId="0" borderId="0" xfId="0" applyNumberFormat="1" applyFont="1" applyFill="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vertical="center" wrapText="1"/>
    </xf>
    <xf numFmtId="0" fontId="3" fillId="0" borderId="0" xfId="0" applyFont="1" applyAlignment="1">
      <alignment vertical="center" wrapText="1"/>
    </xf>
    <xf numFmtId="0" fontId="1"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9" fontId="1" fillId="0" borderId="2" xfId="3" applyFont="1" applyFill="1" applyBorder="1" applyAlignment="1" applyProtection="1">
      <alignment horizontal="center" vertical="center" wrapText="1"/>
    </xf>
    <xf numFmtId="3" fontId="1" fillId="2" borderId="2" xfId="0" applyNumberFormat="1" applyFont="1" applyFill="1" applyBorder="1" applyAlignment="1">
      <alignment horizontal="center" vertical="center" wrapText="1"/>
    </xf>
    <xf numFmtId="0" fontId="1" fillId="0" borderId="0" xfId="0" applyFont="1" applyAlignment="1">
      <alignment horizontal="right" vertical="center" wrapText="1"/>
    </xf>
    <xf numFmtId="164" fontId="4" fillId="0" borderId="0" xfId="0" applyNumberFormat="1" applyFont="1" applyBorder="1" applyAlignment="1">
      <alignment vertical="center" wrapText="1"/>
    </xf>
    <xf numFmtId="0" fontId="4" fillId="0" borderId="0" xfId="0" applyFont="1" applyBorder="1" applyAlignment="1">
      <alignment vertical="center" wrapText="1"/>
    </xf>
    <xf numFmtId="0" fontId="2" fillId="0" borderId="1" xfId="0" applyFont="1" applyBorder="1" applyAlignment="1">
      <alignment vertical="center"/>
    </xf>
    <xf numFmtId="0" fontId="1" fillId="0" borderId="2" xfId="0" applyFont="1" applyFill="1" applyBorder="1" applyAlignment="1">
      <alignment horizontal="left" vertical="center" wrapText="1"/>
    </xf>
    <xf numFmtId="3" fontId="1" fillId="0" borderId="2" xfId="0" applyNumberFormat="1" applyFont="1" applyFill="1" applyBorder="1" applyAlignment="1">
      <alignment horizontal="center" vertical="center"/>
    </xf>
    <xf numFmtId="0" fontId="1" fillId="0" borderId="2" xfId="0" applyFont="1" applyBorder="1" applyAlignment="1">
      <alignment vertical="center" wrapText="1"/>
    </xf>
    <xf numFmtId="3" fontId="1" fillId="0" borderId="2" xfId="0" applyNumberFormat="1" applyFont="1" applyFill="1" applyBorder="1" applyAlignment="1">
      <alignment horizontal="center" vertical="center" wrapText="1"/>
    </xf>
    <xf numFmtId="164" fontId="1" fillId="0" borderId="3"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3" fontId="1" fillId="0" borderId="2"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Alignment="1">
      <alignment vertical="center" wrapText="1"/>
    </xf>
    <xf numFmtId="0" fontId="4" fillId="0" borderId="0"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horizontal="center" vertical="center"/>
    </xf>
    <xf numFmtId="0" fontId="1" fillId="0" borderId="2" xfId="0" applyFont="1" applyBorder="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3" fontId="8" fillId="0" borderId="0" xfId="0" applyNumberFormat="1" applyFont="1" applyFill="1" applyAlignment="1">
      <alignment horizontal="center" vertical="center"/>
    </xf>
    <xf numFmtId="0" fontId="8" fillId="0" borderId="0" xfId="0" applyFont="1" applyAlignment="1">
      <alignment vertical="center"/>
    </xf>
    <xf numFmtId="164" fontId="8" fillId="0" borderId="0" xfId="0" applyNumberFormat="1" applyFont="1" applyAlignment="1">
      <alignment vertical="center"/>
    </xf>
    <xf numFmtId="0" fontId="9" fillId="0" borderId="0" xfId="0" applyFont="1" applyAlignment="1">
      <alignment vertical="center"/>
    </xf>
    <xf numFmtId="0" fontId="7" fillId="0" borderId="0" xfId="0" applyFont="1" applyAlignment="1">
      <alignment horizontal="left" vertical="center" wrapText="1"/>
    </xf>
    <xf numFmtId="0" fontId="8"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166" fontId="6" fillId="0" borderId="5" xfId="0" applyNumberFormat="1" applyFont="1" applyBorder="1" applyAlignment="1">
      <alignment vertical="center" wrapText="1"/>
    </xf>
    <xf numFmtId="164" fontId="6" fillId="0" borderId="6" xfId="0" applyNumberFormat="1" applyFont="1" applyBorder="1" applyAlignment="1">
      <alignment vertical="center" wrapText="1"/>
    </xf>
    <xf numFmtId="9" fontId="6" fillId="0" borderId="7" xfId="0" applyNumberFormat="1"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166" fontId="6" fillId="0" borderId="0" xfId="0" applyNumberFormat="1" applyFont="1" applyBorder="1" applyAlignment="1">
      <alignment vertical="center" wrapText="1"/>
    </xf>
    <xf numFmtId="164" fontId="6" fillId="0" borderId="0" xfId="0" applyNumberFormat="1" applyFont="1" applyBorder="1" applyAlignment="1">
      <alignment vertical="center" wrapText="1"/>
    </xf>
    <xf numFmtId="9" fontId="6" fillId="0" borderId="0" xfId="0" applyNumberFormat="1" applyFont="1" applyBorder="1" applyAlignment="1">
      <alignment vertical="center" wrapText="1"/>
    </xf>
    <xf numFmtId="0" fontId="7" fillId="0" borderId="4" xfId="0"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0" fontId="6" fillId="0" borderId="4" xfId="0" applyFont="1" applyBorder="1" applyAlignment="1">
      <alignment vertical="center" wrapText="1"/>
    </xf>
    <xf numFmtId="0" fontId="6" fillId="0" borderId="8" xfId="0" applyFont="1" applyBorder="1" applyAlignment="1">
      <alignment horizontal="center" vertical="center" wrapText="1"/>
    </xf>
    <xf numFmtId="166" fontId="6" fillId="0" borderId="8" xfId="0" applyNumberFormat="1" applyFont="1" applyBorder="1" applyAlignment="1">
      <alignment vertical="center" wrapText="1"/>
    </xf>
    <xf numFmtId="164" fontId="6" fillId="0" borderId="8" xfId="0" applyNumberFormat="1" applyFont="1" applyBorder="1" applyAlignment="1">
      <alignment vertical="center" wrapText="1"/>
    </xf>
    <xf numFmtId="9" fontId="6" fillId="0" borderId="8" xfId="0" applyNumberFormat="1" applyFont="1" applyBorder="1" applyAlignment="1">
      <alignment vertical="center" wrapText="1"/>
    </xf>
    <xf numFmtId="0" fontId="6" fillId="0" borderId="8" xfId="0" applyFont="1" applyBorder="1" applyAlignment="1">
      <alignment vertical="center" wrapText="1"/>
    </xf>
    <xf numFmtId="9" fontId="6" fillId="0" borderId="2" xfId="0" applyNumberFormat="1" applyFont="1" applyBorder="1" applyAlignment="1">
      <alignment vertical="center" wrapText="1"/>
    </xf>
    <xf numFmtId="0" fontId="8" fillId="0" borderId="0" xfId="0" applyFont="1" applyAlignment="1">
      <alignment horizontal="right" vertical="center"/>
    </xf>
    <xf numFmtId="164" fontId="7" fillId="0" borderId="6" xfId="0" applyNumberFormat="1" applyFont="1" applyBorder="1" applyAlignment="1">
      <alignment vertical="center"/>
    </xf>
    <xf numFmtId="0" fontId="6" fillId="0" borderId="9" xfId="0" applyFont="1" applyBorder="1" applyAlignment="1">
      <alignment vertical="center" wrapText="1"/>
    </xf>
    <xf numFmtId="166" fontId="6" fillId="0" borderId="2" xfId="0" applyNumberFormat="1" applyFont="1" applyBorder="1" applyAlignment="1">
      <alignment vertical="center" wrapText="1"/>
    </xf>
    <xf numFmtId="164" fontId="6" fillId="0" borderId="2" xfId="0" applyNumberFormat="1" applyFont="1" applyBorder="1" applyAlignment="1">
      <alignment vertical="center" wrapText="1"/>
    </xf>
    <xf numFmtId="0" fontId="6" fillId="0" borderId="10" xfId="0" applyFont="1" applyBorder="1" applyAlignment="1">
      <alignment horizontal="center" vertical="center" wrapText="1"/>
    </xf>
    <xf numFmtId="0" fontId="6" fillId="0" borderId="10" xfId="0" applyFont="1" applyBorder="1" applyAlignment="1">
      <alignment vertical="center" wrapText="1"/>
    </xf>
    <xf numFmtId="0" fontId="7" fillId="0" borderId="0" xfId="0" applyFont="1" applyAlignment="1">
      <alignment horizontal="left" vertical="center"/>
    </xf>
    <xf numFmtId="0" fontId="7" fillId="0" borderId="0" xfId="0" applyFont="1" applyBorder="1" applyAlignment="1">
      <alignment vertical="center" wrapText="1"/>
    </xf>
    <xf numFmtId="164" fontId="7" fillId="0" borderId="11" xfId="0" applyNumberFormat="1" applyFont="1" applyBorder="1" applyAlignment="1">
      <alignment vertical="center"/>
    </xf>
    <xf numFmtId="0" fontId="12" fillId="0" borderId="0" xfId="2" applyFont="1" applyAlignment="1">
      <alignment vertical="center"/>
    </xf>
    <xf numFmtId="0" fontId="12" fillId="0" borderId="0" xfId="2" applyFont="1" applyAlignment="1">
      <alignment horizontal="center" vertical="center"/>
    </xf>
    <xf numFmtId="0" fontId="13" fillId="0" borderId="0" xfId="2" applyFont="1" applyAlignment="1">
      <alignment horizontal="center" vertical="center"/>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2" xfId="0" applyFont="1" applyBorder="1" applyAlignment="1">
      <alignment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vertical="center" wrapText="1"/>
    </xf>
    <xf numFmtId="0" fontId="19" fillId="0" borderId="12" xfId="0" applyFont="1" applyBorder="1" applyAlignment="1">
      <alignment horizontal="center" vertical="center" wrapText="1"/>
    </xf>
    <xf numFmtId="0" fontId="16" fillId="0" borderId="12" xfId="0" applyFont="1" applyBorder="1" applyAlignment="1">
      <alignment horizontal="left" vertical="center" wrapText="1"/>
    </xf>
    <xf numFmtId="0" fontId="19" fillId="0" borderId="12" xfId="0" applyFont="1" applyBorder="1" applyAlignment="1">
      <alignment vertical="center" wrapText="1"/>
    </xf>
    <xf numFmtId="0" fontId="19" fillId="0" borderId="12" xfId="0" applyFont="1" applyBorder="1" applyAlignment="1">
      <alignment horizontal="left" vertical="center" wrapText="1"/>
    </xf>
    <xf numFmtId="164" fontId="1" fillId="0" borderId="13" xfId="0" applyNumberFormat="1" applyFont="1" applyBorder="1" applyAlignment="1">
      <alignment horizontal="center" vertical="center" wrapText="1"/>
    </xf>
    <xf numFmtId="3" fontId="4" fillId="0" borderId="4"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9" fontId="1" fillId="0" borderId="4" xfId="3" applyFont="1" applyFill="1" applyBorder="1" applyAlignment="1" applyProtection="1">
      <alignment horizontal="center" vertical="center" wrapText="1"/>
    </xf>
    <xf numFmtId="9" fontId="1" fillId="0" borderId="12" xfId="3" applyFont="1" applyFill="1" applyBorder="1" applyAlignment="1" applyProtection="1">
      <alignment horizontal="center" vertical="center" wrapText="1"/>
    </xf>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3" fontId="1" fillId="0" borderId="4" xfId="0" applyNumberFormat="1" applyFont="1" applyBorder="1" applyAlignment="1">
      <alignment horizontal="center" vertical="center" wrapText="1"/>
    </xf>
    <xf numFmtId="0" fontId="1" fillId="0" borderId="12" xfId="0"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3" fontId="1" fillId="0" borderId="12" xfId="0" applyNumberFormat="1" applyFont="1" applyBorder="1" applyAlignment="1">
      <alignment horizontal="center" vertical="center" wrapText="1"/>
    </xf>
    <xf numFmtId="3" fontId="1" fillId="2" borderId="12" xfId="0" applyNumberFormat="1" applyFont="1" applyFill="1" applyBorder="1" applyAlignment="1">
      <alignment horizontal="center" vertical="center"/>
    </xf>
    <xf numFmtId="164" fontId="1" fillId="2" borderId="12" xfId="0" applyNumberFormat="1" applyFont="1" applyFill="1" applyBorder="1" applyAlignment="1">
      <alignment horizontal="center" vertical="center"/>
    </xf>
    <xf numFmtId="0" fontId="1" fillId="2" borderId="12" xfId="0" applyFont="1" applyFill="1" applyBorder="1" applyAlignment="1">
      <alignment horizontal="center" vertical="center"/>
    </xf>
    <xf numFmtId="3" fontId="1" fillId="2" borderId="12" xfId="0" applyNumberFormat="1" applyFont="1" applyFill="1" applyBorder="1" applyAlignment="1">
      <alignment horizontal="center" vertical="center" wrapText="1"/>
    </xf>
    <xf numFmtId="0" fontId="0" fillId="0" borderId="12" xfId="0" applyBorder="1" applyAlignment="1">
      <alignment horizontal="center" vertical="center"/>
    </xf>
    <xf numFmtId="0" fontId="1" fillId="0" borderId="5" xfId="0" applyFont="1" applyFill="1" applyBorder="1" applyAlignment="1">
      <alignment horizontal="left" vertical="center" wrapText="1"/>
    </xf>
    <xf numFmtId="0" fontId="1" fillId="2" borderId="5" xfId="0" applyFont="1" applyFill="1" applyBorder="1" applyAlignment="1">
      <alignment horizontal="left" vertical="center" wrapText="1"/>
    </xf>
    <xf numFmtId="164" fontId="1" fillId="0" borderId="14"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9" fontId="1" fillId="0" borderId="0" xfId="3" applyFont="1" applyFill="1" applyBorder="1" applyAlignment="1" applyProtection="1">
      <alignment horizontal="center" vertical="center" wrapText="1"/>
    </xf>
    <xf numFmtId="164" fontId="4" fillId="0" borderId="16"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0" xfId="0" applyFont="1" applyBorder="1" applyAlignment="1">
      <alignment horizontal="right" vertical="center" wrapText="1"/>
    </xf>
    <xf numFmtId="0" fontId="4" fillId="0" borderId="4" xfId="0" applyFont="1" applyBorder="1" applyAlignment="1">
      <alignment horizontal="center" vertical="center" wrapText="1"/>
    </xf>
    <xf numFmtId="3" fontId="6" fillId="0" borderId="12" xfId="0" applyNumberFormat="1" applyFont="1" applyFill="1" applyBorder="1" applyAlignment="1">
      <alignment horizontal="center" vertical="center"/>
    </xf>
    <xf numFmtId="164" fontId="6" fillId="0" borderId="12" xfId="0" applyNumberFormat="1" applyFont="1" applyBorder="1" applyAlignment="1">
      <alignment horizontal="center" vertical="center"/>
    </xf>
    <xf numFmtId="9" fontId="6" fillId="0" borderId="12" xfId="3" applyFont="1" applyFill="1" applyBorder="1" applyAlignment="1" applyProtection="1">
      <alignment horizontal="center" vertical="center"/>
    </xf>
    <xf numFmtId="0" fontId="6" fillId="0" borderId="12" xfId="0" applyFont="1" applyBorder="1" applyAlignment="1">
      <alignment horizontal="center" vertical="center"/>
    </xf>
    <xf numFmtId="164" fontId="6" fillId="0" borderId="14" xfId="0" applyNumberFormat="1" applyFont="1" applyBorder="1" applyAlignment="1">
      <alignment horizontal="center" vertical="center"/>
    </xf>
    <xf numFmtId="9" fontId="1" fillId="0" borderId="7" xfId="0" applyNumberFormat="1" applyFont="1" applyBorder="1" applyAlignment="1">
      <alignment horizontal="center" vertical="center" wrapText="1"/>
    </xf>
    <xf numFmtId="165" fontId="4" fillId="0" borderId="15" xfId="1" applyNumberFormat="1" applyFont="1" applyFill="1" applyBorder="1" applyAlignment="1" applyProtection="1">
      <alignment horizontal="center" vertical="center"/>
    </xf>
    <xf numFmtId="164" fontId="4" fillId="0" borderId="15" xfId="0" applyNumberFormat="1" applyFont="1" applyBorder="1" applyAlignment="1">
      <alignment horizontal="center" vertical="center"/>
    </xf>
    <xf numFmtId="0" fontId="1" fillId="0" borderId="0" xfId="0" applyFont="1" applyFill="1" applyBorder="1" applyAlignment="1">
      <alignment horizontal="center" vertical="center" wrapText="1"/>
    </xf>
    <xf numFmtId="3" fontId="4" fillId="0" borderId="4" xfId="0" applyNumberFormat="1" applyFont="1" applyBorder="1" applyAlignment="1">
      <alignment horizontal="center" vertical="center" wrapText="1"/>
    </xf>
    <xf numFmtId="0" fontId="1" fillId="2" borderId="12" xfId="0" applyFont="1" applyFill="1" applyBorder="1" applyAlignment="1">
      <alignment horizontal="center" vertical="center" wrapText="1"/>
    </xf>
    <xf numFmtId="164" fontId="1" fillId="2" borderId="12" xfId="0" applyNumberFormat="1" applyFont="1" applyFill="1" applyBorder="1" applyAlignment="1">
      <alignment horizontal="center" vertical="center" wrapText="1"/>
    </xf>
    <xf numFmtId="9" fontId="1" fillId="2" borderId="12" xfId="3" applyFont="1" applyFill="1" applyBorder="1" applyAlignment="1" applyProtection="1">
      <alignment horizontal="center" vertical="center" wrapText="1"/>
    </xf>
    <xf numFmtId="3" fontId="4" fillId="2" borderId="12"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164" fontId="1" fillId="0" borderId="5" xfId="0" applyNumberFormat="1" applyFont="1" applyBorder="1" applyAlignment="1">
      <alignment horizontal="center" vertical="center" wrapText="1"/>
    </xf>
    <xf numFmtId="9" fontId="1" fillId="0" borderId="7" xfId="3" applyFont="1" applyFill="1" applyBorder="1" applyAlignment="1" applyProtection="1">
      <alignment horizontal="center" vertical="center" wrapText="1"/>
    </xf>
    <xf numFmtId="164" fontId="1" fillId="0" borderId="5" xfId="0" applyNumberFormat="1" applyFont="1" applyBorder="1" applyAlignment="1">
      <alignment vertical="center"/>
    </xf>
    <xf numFmtId="164" fontId="4" fillId="0" borderId="15" xfId="0" applyNumberFormat="1" applyFont="1" applyBorder="1" applyAlignment="1">
      <alignment vertical="center"/>
    </xf>
    <xf numFmtId="0" fontId="1" fillId="0" borderId="3" xfId="0" applyFont="1" applyBorder="1" applyAlignment="1">
      <alignment vertical="center"/>
    </xf>
    <xf numFmtId="3" fontId="5" fillId="2" borderId="12" xfId="0" applyNumberFormat="1" applyFont="1" applyFill="1" applyBorder="1" applyAlignment="1">
      <alignment horizontal="center" vertical="center" wrapText="1"/>
    </xf>
    <xf numFmtId="9" fontId="1" fillId="0" borderId="7" xfId="3" applyFont="1" applyFill="1" applyBorder="1" applyAlignment="1" applyProtection="1">
      <alignment horizontal="center" vertical="center"/>
    </xf>
    <xf numFmtId="0" fontId="1" fillId="0" borderId="4"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20" fillId="3" borderId="12" xfId="0" applyFont="1" applyFill="1" applyBorder="1" applyAlignment="1">
      <alignment horizontal="center" vertical="center" wrapText="1"/>
    </xf>
    <xf numFmtId="3" fontId="20" fillId="3" borderId="12" xfId="0" applyNumberFormat="1" applyFont="1" applyFill="1" applyBorder="1" applyAlignment="1">
      <alignment horizontal="center" vertical="center" wrapText="1"/>
    </xf>
    <xf numFmtId="164" fontId="20" fillId="3" borderId="12" xfId="0" applyNumberFormat="1" applyFont="1" applyFill="1" applyBorder="1" applyAlignment="1">
      <alignment horizontal="center" vertical="center" wrapText="1"/>
    </xf>
    <xf numFmtId="0" fontId="21" fillId="3" borderId="12" xfId="0" applyFont="1" applyFill="1" applyBorder="1" applyAlignment="1">
      <alignment horizontal="center" vertical="center" wrapText="1"/>
    </xf>
    <xf numFmtId="0" fontId="17" fillId="0" borderId="0" xfId="0" applyFont="1"/>
    <xf numFmtId="43" fontId="0" fillId="0" borderId="0" xfId="0" applyNumberFormat="1"/>
    <xf numFmtId="4" fontId="0" fillId="0" borderId="0" xfId="0" applyNumberFormat="1"/>
    <xf numFmtId="3" fontId="18" fillId="3" borderId="12" xfId="0" applyNumberFormat="1" applyFont="1" applyFill="1" applyBorder="1" applyAlignment="1">
      <alignment horizontal="center" vertical="center" wrapText="1"/>
    </xf>
    <xf numFmtId="0" fontId="18" fillId="3" borderId="12" xfId="0" applyFont="1" applyFill="1" applyBorder="1" applyAlignment="1">
      <alignment horizontal="center" vertical="center" wrapText="1"/>
    </xf>
    <xf numFmtId="165" fontId="18" fillId="0" borderId="12" xfId="1" applyFont="1" applyBorder="1" applyAlignment="1">
      <alignment vertical="center" wrapText="1"/>
    </xf>
    <xf numFmtId="9" fontId="18" fillId="0" borderId="12" xfId="0" applyNumberFormat="1" applyFont="1" applyBorder="1" applyAlignment="1">
      <alignment horizontal="center" vertical="center" wrapText="1"/>
    </xf>
    <xf numFmtId="165" fontId="18" fillId="0" borderId="12" xfId="1" applyFont="1" applyBorder="1" applyAlignment="1">
      <alignment horizontal="center" vertical="center" wrapText="1"/>
    </xf>
    <xf numFmtId="2" fontId="18" fillId="3" borderId="12" xfId="0" applyNumberFormat="1" applyFont="1" applyFill="1" applyBorder="1" applyAlignment="1">
      <alignment horizontal="center" vertical="center" wrapText="1"/>
    </xf>
    <xf numFmtId="43" fontId="22" fillId="0" borderId="15" xfId="0" applyNumberFormat="1" applyFont="1" applyBorder="1" applyAlignment="1">
      <alignment vertical="center" wrapText="1"/>
    </xf>
    <xf numFmtId="43" fontId="23" fillId="0" borderId="0" xfId="0" applyNumberFormat="1" applyFont="1" applyAlignment="1">
      <alignment vertical="center" wrapText="1"/>
    </xf>
    <xf numFmtId="0" fontId="24" fillId="0" borderId="0" xfId="0" applyFont="1"/>
    <xf numFmtId="0" fontId="2" fillId="0" borderId="0" xfId="0" applyFont="1" applyBorder="1" applyAlignment="1">
      <alignment vertical="center"/>
    </xf>
    <xf numFmtId="0" fontId="4" fillId="0" borderId="12" xfId="0"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12" xfId="0" applyNumberFormat="1" applyFont="1" applyBorder="1" applyAlignment="1">
      <alignment horizontal="center" vertical="center" wrapText="1"/>
    </xf>
    <xf numFmtId="0" fontId="4" fillId="0" borderId="0" xfId="0" applyFont="1" applyBorder="1" applyAlignment="1">
      <alignment horizontal="right" vertical="center" wrapText="1"/>
    </xf>
    <xf numFmtId="0" fontId="1" fillId="0" borderId="0" xfId="0" applyFont="1" applyBorder="1" applyAlignment="1">
      <alignmen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164" fontId="1" fillId="0" borderId="2"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left" vertical="center" wrapText="1"/>
    </xf>
    <xf numFmtId="0" fontId="1" fillId="0" borderId="7" xfId="0" applyFont="1" applyBorder="1" applyAlignment="1">
      <alignment horizontal="center" vertical="center" wrapText="1"/>
    </xf>
    <xf numFmtId="165" fontId="1" fillId="0" borderId="12" xfId="1" applyNumberFormat="1" applyFont="1" applyFill="1" applyBorder="1" applyAlignment="1" applyProtection="1">
      <alignment horizontal="center" vertical="center"/>
    </xf>
    <xf numFmtId="9" fontId="1" fillId="0" borderId="12"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Font="1" applyBorder="1" applyAlignment="1">
      <alignment horizontal="center" vertical="center" wrapText="1"/>
    </xf>
    <xf numFmtId="165" fontId="1" fillId="0" borderId="4" xfId="1" applyNumberFormat="1" applyFont="1" applyFill="1" applyBorder="1" applyAlignment="1" applyProtection="1">
      <alignment horizontal="center" vertical="center"/>
    </xf>
    <xf numFmtId="9" fontId="1" fillId="0" borderId="8" xfId="0" applyNumberFormat="1" applyFont="1" applyBorder="1" applyAlignment="1">
      <alignment horizontal="center" vertical="center" wrapText="1"/>
    </xf>
    <xf numFmtId="9" fontId="1" fillId="0" borderId="9"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20" xfId="0" applyNumberFormat="1" applyFont="1" applyBorder="1" applyAlignment="1">
      <alignment horizontal="center" vertical="center" wrapText="1"/>
    </xf>
    <xf numFmtId="0" fontId="4" fillId="0" borderId="17" xfId="0" applyFont="1" applyBorder="1" applyAlignment="1">
      <alignment horizontal="right" vertical="center"/>
    </xf>
    <xf numFmtId="0" fontId="1" fillId="0" borderId="2" xfId="0" applyFont="1" applyBorder="1" applyAlignment="1">
      <alignment horizontal="center" vertical="center" wrapText="1"/>
    </xf>
    <xf numFmtId="165" fontId="1" fillId="0" borderId="14" xfId="1" applyNumberFormat="1" applyFont="1" applyFill="1" applyBorder="1" applyAlignment="1" applyProtection="1">
      <alignment horizontal="center" vertical="center"/>
    </xf>
    <xf numFmtId="164" fontId="1" fillId="0" borderId="14" xfId="0" applyNumberFormat="1" applyFont="1" applyBorder="1" applyAlignment="1">
      <alignment horizontal="center" vertical="center" wrapText="1"/>
    </xf>
    <xf numFmtId="3" fontId="22" fillId="0" borderId="17" xfId="0" applyNumberFormat="1" applyFont="1" applyFill="1" applyBorder="1" applyAlignment="1">
      <alignment horizontal="right" vertical="center" wrapText="1"/>
    </xf>
    <xf numFmtId="3" fontId="23" fillId="0" borderId="18" xfId="0" applyNumberFormat="1" applyFont="1" applyFill="1" applyBorder="1" applyAlignment="1">
      <alignment horizontal="right" vertical="center" wrapText="1"/>
    </xf>
    <xf numFmtId="164" fontId="6" fillId="0" borderId="8" xfId="0" applyNumberFormat="1"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9" fontId="6" fillId="0" borderId="2" xfId="0" applyNumberFormat="1" applyFont="1" applyBorder="1" applyAlignment="1">
      <alignment vertical="center" wrapText="1"/>
    </xf>
    <xf numFmtId="0" fontId="6"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8" xfId="0" applyFont="1" applyBorder="1" applyAlignment="1">
      <alignment horizontal="center" vertical="center" wrapText="1"/>
    </xf>
    <xf numFmtId="166" fontId="6" fillId="0" borderId="8" xfId="0" applyNumberFormat="1" applyFont="1" applyBorder="1" applyAlignment="1">
      <alignment vertical="center" wrapText="1"/>
    </xf>
    <xf numFmtId="9" fontId="6" fillId="0" borderId="8" xfId="0" applyNumberFormat="1" applyFont="1" applyBorder="1" applyAlignment="1">
      <alignment vertical="center" wrapText="1"/>
    </xf>
    <xf numFmtId="164" fontId="6" fillId="0" borderId="2" xfId="0" applyNumberFormat="1" applyFont="1" applyBorder="1" applyAlignment="1">
      <alignment vertical="center" wrapText="1"/>
    </xf>
    <xf numFmtId="166" fontId="6" fillId="0" borderId="2" xfId="0" applyNumberFormat="1"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22" xfId="0" applyFont="1" applyBorder="1" applyAlignment="1">
      <alignment horizontal="center" vertical="center" wrapText="1"/>
    </xf>
    <xf numFmtId="0" fontId="6" fillId="0" borderId="13" xfId="0" applyFont="1" applyBorder="1" applyAlignment="1">
      <alignment horizontal="center" vertical="center" wrapText="1"/>
    </xf>
    <xf numFmtId="164" fontId="6" fillId="0" borderId="4" xfId="0" applyNumberFormat="1" applyFont="1" applyBorder="1" applyAlignment="1">
      <alignment vertical="center" wrapText="1"/>
    </xf>
    <xf numFmtId="164" fontId="6" fillId="0" borderId="21"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9" fontId="6" fillId="0" borderId="4" xfId="0" applyNumberFormat="1" applyFont="1" applyBorder="1" applyAlignment="1">
      <alignment vertical="center" wrapText="1"/>
    </xf>
  </cellXfs>
  <cellStyles count="4">
    <cellStyle name="Dziesiętny" xfId="1" builtinId="3"/>
    <cellStyle name="Normalny" xfId="0" builtinId="0"/>
    <cellStyle name="Normalny 2" xfId="2" xr:uid="{00000000-0005-0000-0000-000002000000}"/>
    <cellStyle name="Procentowy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8" zoomScale="80" zoomScaleNormal="80" zoomScaleSheetLayoutView="80" workbookViewId="0">
      <selection activeCell="F55" sqref="F55"/>
    </sheetView>
  </sheetViews>
  <sheetFormatPr defaultColWidth="9" defaultRowHeight="12.75" x14ac:dyDescent="0.2"/>
  <cols>
    <col min="1" max="1" width="5" style="1" customWidth="1"/>
    <col min="2" max="2" width="63.5703125" style="2" customWidth="1"/>
    <col min="3" max="3" width="14" style="3" customWidth="1"/>
    <col min="4" max="4" width="15.28515625" style="4" customWidth="1"/>
    <col min="5" max="5" width="9.7109375" style="1" customWidth="1"/>
    <col min="6" max="6" width="13.28515625" style="1" customWidth="1"/>
    <col min="7" max="7" width="7" style="1" customWidth="1"/>
    <col min="8" max="8" width="12.42578125" style="1" customWidth="1"/>
    <col min="9" max="9" width="14.28515625" style="1" customWidth="1"/>
    <col min="10" max="10" width="15.140625" style="1" customWidth="1"/>
    <col min="11" max="16384" width="9" style="1"/>
  </cols>
  <sheetData>
    <row r="1" spans="1:10" s="7" customFormat="1" ht="18" customHeight="1" x14ac:dyDescent="0.2">
      <c r="A1" s="5" t="s">
        <v>0</v>
      </c>
      <c r="B1" s="5"/>
      <c r="C1" s="6"/>
      <c r="D1" s="6"/>
      <c r="E1" s="6"/>
      <c r="F1" s="6"/>
      <c r="G1" s="6"/>
      <c r="H1" s="6"/>
      <c r="I1" s="6"/>
      <c r="J1" s="6"/>
    </row>
    <row r="2" spans="1:10" ht="53.25" customHeight="1" x14ac:dyDescent="0.2">
      <c r="A2" s="8" t="s">
        <v>1</v>
      </c>
      <c r="B2" s="37" t="s">
        <v>2</v>
      </c>
      <c r="C2" s="37" t="s">
        <v>3</v>
      </c>
      <c r="D2" s="98" t="s">
        <v>4</v>
      </c>
      <c r="E2" s="37" t="s">
        <v>5</v>
      </c>
      <c r="F2" s="37" t="s">
        <v>6</v>
      </c>
      <c r="G2" s="37" t="s">
        <v>7</v>
      </c>
      <c r="H2" s="37" t="s">
        <v>8</v>
      </c>
      <c r="I2" s="124" t="s">
        <v>9</v>
      </c>
      <c r="J2" s="11" t="s">
        <v>10</v>
      </c>
    </row>
    <row r="3" spans="1:10" ht="53.25" customHeight="1" x14ac:dyDescent="0.2">
      <c r="A3" s="86">
        <v>1</v>
      </c>
      <c r="B3" s="149" t="s">
        <v>11</v>
      </c>
      <c r="C3" s="108" t="s">
        <v>12</v>
      </c>
      <c r="D3" s="145">
        <v>1850</v>
      </c>
      <c r="E3" s="101"/>
      <c r="F3" s="101"/>
      <c r="G3" s="103"/>
      <c r="H3" s="101"/>
      <c r="I3" s="99"/>
      <c r="J3" s="87"/>
    </row>
    <row r="4" spans="1:10" ht="25.5" customHeight="1" x14ac:dyDescent="0.2">
      <c r="A4" s="86">
        <v>2</v>
      </c>
      <c r="B4" s="149" t="s">
        <v>13</v>
      </c>
      <c r="C4" s="108" t="s">
        <v>12</v>
      </c>
      <c r="D4" s="114">
        <v>60</v>
      </c>
      <c r="E4" s="101"/>
      <c r="F4" s="101"/>
      <c r="G4" s="103"/>
      <c r="H4" s="101"/>
      <c r="I4" s="99"/>
      <c r="J4" s="87"/>
    </row>
    <row r="5" spans="1:10" ht="19.5" customHeight="1" thickBot="1" x14ac:dyDescent="0.25">
      <c r="A5" s="3"/>
      <c r="B5" s="3"/>
      <c r="D5" s="172" t="s">
        <v>14</v>
      </c>
      <c r="E5" s="172"/>
      <c r="F5" s="121"/>
      <c r="G5" s="3"/>
      <c r="H5" s="121"/>
      <c r="I5" s="3"/>
      <c r="J5" s="3"/>
    </row>
    <row r="6" spans="1:10" x14ac:dyDescent="0.2">
      <c r="E6" s="16"/>
      <c r="F6" s="17"/>
      <c r="H6" s="18"/>
    </row>
    <row r="7" spans="1:10" ht="18" customHeight="1" x14ac:dyDescent="0.2">
      <c r="A7" s="19" t="s">
        <v>15</v>
      </c>
      <c r="B7" s="19"/>
      <c r="C7" s="19"/>
      <c r="D7" s="19"/>
      <c r="E7" s="19"/>
      <c r="F7" s="19"/>
      <c r="G7" s="19"/>
      <c r="H7" s="19"/>
      <c r="I7" s="19"/>
      <c r="J7" s="19"/>
    </row>
    <row r="8" spans="1:10" ht="57.75" customHeight="1" thickBot="1" x14ac:dyDescent="0.25">
      <c r="A8" s="8" t="s">
        <v>1</v>
      </c>
      <c r="B8" s="9" t="s">
        <v>2</v>
      </c>
      <c r="C8" s="9" t="s">
        <v>3</v>
      </c>
      <c r="D8" s="10" t="s">
        <v>4</v>
      </c>
      <c r="E8" s="9" t="s">
        <v>5</v>
      </c>
      <c r="F8" s="37" t="s">
        <v>6</v>
      </c>
      <c r="G8" s="9" t="s">
        <v>7</v>
      </c>
      <c r="H8" s="37" t="s">
        <v>8</v>
      </c>
      <c r="I8" s="11" t="s">
        <v>9</v>
      </c>
      <c r="J8" s="11" t="s">
        <v>10</v>
      </c>
    </row>
    <row r="9" spans="1:10" ht="126" customHeight="1" thickBot="1" x14ac:dyDescent="0.25">
      <c r="A9" s="8">
        <v>1</v>
      </c>
      <c r="B9" s="20" t="s">
        <v>16</v>
      </c>
      <c r="C9" s="12" t="s">
        <v>17</v>
      </c>
      <c r="D9" s="21">
        <v>450</v>
      </c>
      <c r="E9" s="142"/>
      <c r="F9" s="143"/>
      <c r="G9" s="146"/>
      <c r="H9" s="143"/>
      <c r="I9" s="144"/>
      <c r="J9" s="22"/>
    </row>
    <row r="12" spans="1:10" ht="18" customHeight="1" x14ac:dyDescent="0.2">
      <c r="A12" s="19" t="s">
        <v>18</v>
      </c>
      <c r="B12" s="19"/>
      <c r="C12" s="19"/>
      <c r="D12" s="19"/>
      <c r="E12" s="19"/>
      <c r="F12" s="19"/>
      <c r="G12" s="19"/>
      <c r="H12" s="19"/>
      <c r="I12" s="19"/>
      <c r="J12" s="19"/>
    </row>
    <row r="13" spans="1:10" ht="58.5" customHeight="1" thickBot="1" x14ac:dyDescent="0.25">
      <c r="A13" s="8" t="s">
        <v>1</v>
      </c>
      <c r="B13" s="9" t="s">
        <v>2</v>
      </c>
      <c r="C13" s="9" t="s">
        <v>3</v>
      </c>
      <c r="D13" s="10" t="s">
        <v>4</v>
      </c>
      <c r="E13" s="9" t="s">
        <v>5</v>
      </c>
      <c r="F13" s="37" t="s">
        <v>6</v>
      </c>
      <c r="G13" s="9" t="s">
        <v>7</v>
      </c>
      <c r="H13" s="37" t="s">
        <v>8</v>
      </c>
      <c r="I13" s="11" t="s">
        <v>9</v>
      </c>
      <c r="J13" s="11" t="s">
        <v>10</v>
      </c>
    </row>
    <row r="14" spans="1:10" ht="34.5" customHeight="1" thickBot="1" x14ac:dyDescent="0.25">
      <c r="A14" s="8">
        <v>1</v>
      </c>
      <c r="B14" s="20" t="s">
        <v>19</v>
      </c>
      <c r="C14" s="12" t="s">
        <v>12</v>
      </c>
      <c r="D14" s="23">
        <v>3400</v>
      </c>
      <c r="E14" s="140"/>
      <c r="F14" s="119"/>
      <c r="G14" s="141"/>
      <c r="H14" s="119"/>
      <c r="I14" s="87"/>
      <c r="J14" s="22"/>
    </row>
    <row r="16" spans="1:10" ht="18" customHeight="1" x14ac:dyDescent="0.2">
      <c r="A16" s="19" t="s">
        <v>20</v>
      </c>
      <c r="B16" s="19"/>
      <c r="C16" s="19"/>
      <c r="D16" s="19"/>
      <c r="E16" s="19"/>
      <c r="F16" s="19"/>
      <c r="G16" s="19"/>
      <c r="H16" s="19"/>
      <c r="I16" s="19"/>
      <c r="J16" s="19"/>
    </row>
    <row r="17" spans="1:10" ht="56.25" customHeight="1" x14ac:dyDescent="0.2">
      <c r="A17" s="8" t="s">
        <v>1</v>
      </c>
      <c r="B17" s="9" t="s">
        <v>2</v>
      </c>
      <c r="C17" s="9" t="s">
        <v>3</v>
      </c>
      <c r="D17" s="10" t="s">
        <v>4</v>
      </c>
      <c r="E17" s="9" t="s">
        <v>5</v>
      </c>
      <c r="F17" s="9" t="s">
        <v>6</v>
      </c>
      <c r="G17" s="9" t="s">
        <v>7</v>
      </c>
      <c r="H17" s="9" t="s">
        <v>8</v>
      </c>
      <c r="I17" s="11" t="s">
        <v>9</v>
      </c>
      <c r="J17" s="11" t="s">
        <v>10</v>
      </c>
    </row>
    <row r="18" spans="1:10" ht="22.5" customHeight="1" x14ac:dyDescent="0.2">
      <c r="A18" s="8">
        <v>1</v>
      </c>
      <c r="B18" s="20" t="s">
        <v>21</v>
      </c>
      <c r="C18" s="12" t="s">
        <v>12</v>
      </c>
      <c r="D18" s="23">
        <v>21840</v>
      </c>
      <c r="E18" s="24"/>
      <c r="F18" s="13"/>
      <c r="G18" s="14"/>
      <c r="H18" s="13"/>
      <c r="I18" s="8"/>
      <c r="J18" s="25"/>
    </row>
    <row r="19" spans="1:10" ht="27.75" customHeight="1" x14ac:dyDescent="0.2">
      <c r="A19" s="106">
        <v>2</v>
      </c>
      <c r="B19" s="147" t="s">
        <v>22</v>
      </c>
      <c r="C19" s="104" t="s">
        <v>23</v>
      </c>
      <c r="D19" s="105">
        <v>320</v>
      </c>
      <c r="E19" s="97"/>
      <c r="F19" s="100"/>
      <c r="G19" s="102"/>
      <c r="H19" s="100"/>
      <c r="I19" s="106"/>
      <c r="J19" s="134"/>
    </row>
    <row r="20" spans="1:10" ht="27.75" customHeight="1" x14ac:dyDescent="0.2">
      <c r="A20" s="99">
        <v>3</v>
      </c>
      <c r="B20" s="148" t="s">
        <v>24</v>
      </c>
      <c r="C20" s="108" t="s">
        <v>23</v>
      </c>
      <c r="D20" s="114">
        <v>168</v>
      </c>
      <c r="E20" s="136"/>
      <c r="F20" s="101"/>
      <c r="G20" s="137"/>
      <c r="H20" s="101"/>
      <c r="I20" s="135"/>
      <c r="J20" s="138"/>
    </row>
    <row r="21" spans="1:10" ht="25.5" customHeight="1" x14ac:dyDescent="0.2">
      <c r="A21" s="135">
        <v>4</v>
      </c>
      <c r="B21" s="148" t="s">
        <v>25</v>
      </c>
      <c r="C21" s="108" t="s">
        <v>23</v>
      </c>
      <c r="D21" s="114">
        <v>2295</v>
      </c>
      <c r="E21" s="136"/>
      <c r="F21" s="101"/>
      <c r="G21" s="137"/>
      <c r="H21" s="101"/>
      <c r="I21" s="135"/>
      <c r="J21" s="138"/>
    </row>
    <row r="22" spans="1:10" ht="25.5" customHeight="1" x14ac:dyDescent="0.2">
      <c r="A22" s="99">
        <v>5</v>
      </c>
      <c r="B22" s="148" t="s">
        <v>26</v>
      </c>
      <c r="C22" s="108" t="s">
        <v>23</v>
      </c>
      <c r="D22" s="114">
        <v>348</v>
      </c>
      <c r="E22" s="136"/>
      <c r="F22" s="101"/>
      <c r="G22" s="137"/>
      <c r="H22" s="101"/>
      <c r="I22" s="135"/>
      <c r="J22" s="138"/>
    </row>
    <row r="23" spans="1:10" ht="24.75" customHeight="1" thickBot="1" x14ac:dyDescent="0.25">
      <c r="A23" s="99">
        <v>6</v>
      </c>
      <c r="B23" s="149" t="s">
        <v>27</v>
      </c>
      <c r="C23" s="108" t="s">
        <v>23</v>
      </c>
      <c r="D23" s="109">
        <v>638</v>
      </c>
      <c r="E23" s="101"/>
      <c r="F23" s="118"/>
      <c r="G23" s="103"/>
      <c r="H23" s="118"/>
      <c r="I23" s="99"/>
      <c r="J23" s="139"/>
    </row>
    <row r="24" spans="1:10" ht="24" customHeight="1" thickBot="1" x14ac:dyDescent="0.25">
      <c r="A24" s="3"/>
      <c r="B24" s="26"/>
      <c r="D24" s="172" t="s">
        <v>14</v>
      </c>
      <c r="E24" s="172"/>
      <c r="F24" s="119"/>
      <c r="G24" s="3"/>
      <c r="H24" s="119"/>
      <c r="I24" s="3"/>
      <c r="J24" s="3"/>
    </row>
    <row r="25" spans="1:10" ht="38.25" customHeight="1" x14ac:dyDescent="0.2">
      <c r="A25" s="29"/>
      <c r="B25" s="133"/>
      <c r="C25" s="29"/>
      <c r="D25" s="123"/>
      <c r="E25" s="123"/>
      <c r="F25" s="122"/>
      <c r="G25" s="29"/>
      <c r="H25" s="122"/>
      <c r="I25" s="29"/>
      <c r="J25" s="29"/>
    </row>
    <row r="26" spans="1:10" ht="197.25" customHeight="1" x14ac:dyDescent="0.2">
      <c r="A26" s="173" t="s">
        <v>28</v>
      </c>
      <c r="B26" s="173"/>
      <c r="C26" s="173"/>
      <c r="D26" s="173"/>
      <c r="E26" s="173"/>
      <c r="F26" s="173"/>
      <c r="G26" s="173"/>
      <c r="H26" s="173"/>
      <c r="I26" s="173"/>
      <c r="J26" s="173"/>
    </row>
    <row r="27" spans="1:10" ht="132" customHeight="1" x14ac:dyDescent="0.2">
      <c r="B27" s="27"/>
    </row>
    <row r="28" spans="1:10" ht="27.75" customHeight="1" x14ac:dyDescent="0.2">
      <c r="A28" s="166" t="s">
        <v>29</v>
      </c>
      <c r="B28" s="166"/>
      <c r="C28" s="166"/>
      <c r="D28" s="166"/>
      <c r="E28" s="166"/>
      <c r="F28" s="166"/>
      <c r="G28" s="166"/>
      <c r="H28" s="166"/>
      <c r="I28" s="166"/>
      <c r="J28" s="166"/>
    </row>
    <row r="29" spans="1:10" ht="62.25" customHeight="1" x14ac:dyDescent="0.2">
      <c r="A29" s="99" t="s">
        <v>1</v>
      </c>
      <c r="B29" s="167" t="s">
        <v>2</v>
      </c>
      <c r="C29" s="167" t="s">
        <v>3</v>
      </c>
      <c r="D29" s="168" t="s">
        <v>30</v>
      </c>
      <c r="E29" s="167" t="s">
        <v>5</v>
      </c>
      <c r="F29" s="167" t="s">
        <v>6</v>
      </c>
      <c r="G29" s="167" t="s">
        <v>7</v>
      </c>
      <c r="H29" s="167" t="s">
        <v>8</v>
      </c>
      <c r="I29" s="139" t="s">
        <v>9</v>
      </c>
      <c r="J29" s="139" t="s">
        <v>10</v>
      </c>
    </row>
    <row r="30" spans="1:10" ht="32.25" customHeight="1" x14ac:dyDescent="0.2">
      <c r="A30" s="99">
        <v>1</v>
      </c>
      <c r="B30" s="149" t="s">
        <v>31</v>
      </c>
      <c r="C30" s="108" t="s">
        <v>12</v>
      </c>
      <c r="D30" s="125">
        <v>750</v>
      </c>
      <c r="E30" s="126"/>
      <c r="F30" s="126"/>
      <c r="G30" s="127"/>
      <c r="H30" s="126"/>
      <c r="I30" s="128"/>
      <c r="J30" s="110"/>
    </row>
    <row r="31" spans="1:10" ht="29.25" customHeight="1" thickBot="1" x14ac:dyDescent="0.25">
      <c r="A31" s="99">
        <v>2</v>
      </c>
      <c r="B31" s="149" t="s">
        <v>32</v>
      </c>
      <c r="C31" s="108" t="s">
        <v>12</v>
      </c>
      <c r="D31" s="125">
        <v>850</v>
      </c>
      <c r="E31" s="126"/>
      <c r="F31" s="129"/>
      <c r="G31" s="127"/>
      <c r="H31" s="129"/>
      <c r="I31" s="128"/>
      <c r="J31" s="99"/>
    </row>
    <row r="32" spans="1:10" ht="16.5" customHeight="1" thickBot="1" x14ac:dyDescent="0.25">
      <c r="A32" s="3"/>
      <c r="B32" s="3"/>
      <c r="D32" s="172" t="s">
        <v>14</v>
      </c>
      <c r="E32" s="172"/>
      <c r="F32" s="119"/>
      <c r="G32" s="122"/>
      <c r="H32" s="119"/>
      <c r="I32" s="3"/>
      <c r="J32" s="3"/>
    </row>
    <row r="33" spans="1:10" x14ac:dyDescent="0.2">
      <c r="D33" s="29"/>
      <c r="E33" s="29"/>
      <c r="F33" s="17"/>
      <c r="H33" s="17"/>
    </row>
    <row r="34" spans="1:10" ht="15" customHeight="1" x14ac:dyDescent="0.2">
      <c r="A34" s="30" t="s">
        <v>33</v>
      </c>
      <c r="B34" s="31"/>
      <c r="C34" s="31"/>
      <c r="D34" s="31"/>
      <c r="E34" s="31"/>
      <c r="F34" s="31"/>
      <c r="G34" s="31"/>
      <c r="H34" s="31"/>
      <c r="I34" s="31"/>
      <c r="J34" s="31"/>
    </row>
    <row r="35" spans="1:10" ht="51" customHeight="1" thickBot="1" x14ac:dyDescent="0.25">
      <c r="A35" s="8" t="s">
        <v>1</v>
      </c>
      <c r="B35" s="9" t="s">
        <v>2</v>
      </c>
      <c r="C35" s="9" t="s">
        <v>3</v>
      </c>
      <c r="D35" s="10" t="s">
        <v>30</v>
      </c>
      <c r="E35" s="9" t="s">
        <v>5</v>
      </c>
      <c r="F35" s="37" t="s">
        <v>6</v>
      </c>
      <c r="G35" s="9" t="s">
        <v>7</v>
      </c>
      <c r="H35" s="37" t="s">
        <v>8</v>
      </c>
      <c r="I35" s="11" t="s">
        <v>9</v>
      </c>
      <c r="J35" s="11" t="s">
        <v>10</v>
      </c>
    </row>
    <row r="36" spans="1:10" ht="42" customHeight="1" thickBot="1" x14ac:dyDescent="0.25">
      <c r="A36" s="8">
        <v>1</v>
      </c>
      <c r="B36" s="40" t="s">
        <v>34</v>
      </c>
      <c r="C36" s="8" t="s">
        <v>35</v>
      </c>
      <c r="D36" s="23">
        <v>600</v>
      </c>
      <c r="E36" s="86"/>
      <c r="F36" s="119"/>
      <c r="G36" s="130"/>
      <c r="H36" s="119"/>
      <c r="I36" s="87"/>
      <c r="J36" s="8"/>
    </row>
    <row r="37" spans="1:10" x14ac:dyDescent="0.2">
      <c r="E37" s="16"/>
      <c r="F37" s="17"/>
      <c r="H37" s="18"/>
    </row>
    <row r="38" spans="1:10" x14ac:dyDescent="0.2">
      <c r="E38" s="16"/>
      <c r="F38" s="17"/>
      <c r="H38" s="18"/>
    </row>
    <row r="39" spans="1:10" ht="18" customHeight="1" x14ac:dyDescent="0.2">
      <c r="A39" s="19" t="s">
        <v>36</v>
      </c>
      <c r="B39" s="19"/>
      <c r="C39" s="19"/>
      <c r="D39" s="19"/>
      <c r="E39" s="19"/>
      <c r="F39" s="19"/>
      <c r="G39" s="19"/>
      <c r="H39" s="19"/>
      <c r="I39" s="19"/>
      <c r="J39" s="19"/>
    </row>
    <row r="40" spans="1:10" ht="59.25" customHeight="1" x14ac:dyDescent="0.2">
      <c r="A40" s="8" t="s">
        <v>1</v>
      </c>
      <c r="B40" s="9" t="s">
        <v>2</v>
      </c>
      <c r="C40" s="9" t="s">
        <v>3</v>
      </c>
      <c r="D40" s="10" t="s">
        <v>4</v>
      </c>
      <c r="E40" s="9" t="s">
        <v>5</v>
      </c>
      <c r="F40" s="9" t="s">
        <v>6</v>
      </c>
      <c r="G40" s="9" t="s">
        <v>7</v>
      </c>
      <c r="H40" s="9" t="s">
        <v>8</v>
      </c>
      <c r="I40" s="11" t="s">
        <v>9</v>
      </c>
      <c r="J40" s="11" t="s">
        <v>10</v>
      </c>
    </row>
    <row r="41" spans="1:10" ht="22.5" customHeight="1" x14ac:dyDescent="0.2">
      <c r="A41" s="8">
        <v>1</v>
      </c>
      <c r="B41" s="40" t="s">
        <v>37</v>
      </c>
      <c r="C41" s="8" t="s">
        <v>38</v>
      </c>
      <c r="D41" s="23">
        <v>115</v>
      </c>
      <c r="E41" s="24"/>
      <c r="F41" s="13"/>
      <c r="G41" s="14"/>
      <c r="H41" s="13"/>
      <c r="I41" s="8"/>
      <c r="J41" s="8"/>
    </row>
    <row r="42" spans="1:10" ht="24" customHeight="1" x14ac:dyDescent="0.2">
      <c r="A42" s="8">
        <v>2</v>
      </c>
      <c r="B42" s="40" t="s">
        <v>39</v>
      </c>
      <c r="C42" s="8" t="s">
        <v>23</v>
      </c>
      <c r="D42" s="15">
        <v>10500</v>
      </c>
      <c r="E42" s="24"/>
      <c r="F42" s="13"/>
      <c r="G42" s="14"/>
      <c r="H42" s="13"/>
      <c r="I42" s="8"/>
      <c r="J42" s="28"/>
    </row>
    <row r="43" spans="1:10" ht="22.5" customHeight="1" x14ac:dyDescent="0.2">
      <c r="A43" s="8">
        <v>3</v>
      </c>
      <c r="B43" s="40" t="s">
        <v>40</v>
      </c>
      <c r="C43" s="8" t="s">
        <v>12</v>
      </c>
      <c r="D43" s="23">
        <v>2400</v>
      </c>
      <c r="E43" s="24"/>
      <c r="F43" s="13"/>
      <c r="G43" s="14"/>
      <c r="H43" s="13"/>
      <c r="I43" s="8"/>
      <c r="J43" s="28"/>
    </row>
    <row r="44" spans="1:10" ht="24" customHeight="1" x14ac:dyDescent="0.2">
      <c r="A44" s="8">
        <v>4</v>
      </c>
      <c r="B44" s="20" t="s">
        <v>41</v>
      </c>
      <c r="C44" s="12" t="s">
        <v>12</v>
      </c>
      <c r="D44" s="23">
        <v>2600</v>
      </c>
      <c r="E44" s="24"/>
      <c r="F44" s="13"/>
      <c r="G44" s="14"/>
      <c r="H44" s="13"/>
      <c r="I44" s="8"/>
      <c r="J44" s="28"/>
    </row>
    <row r="45" spans="1:10" ht="23.25" customHeight="1" x14ac:dyDescent="0.2">
      <c r="A45" s="8">
        <v>5</v>
      </c>
      <c r="B45" s="20" t="s">
        <v>42</v>
      </c>
      <c r="C45" s="12" t="s">
        <v>12</v>
      </c>
      <c r="D45" s="23">
        <v>11500</v>
      </c>
      <c r="E45" s="24"/>
      <c r="F45" s="13"/>
      <c r="G45" s="14"/>
      <c r="H45" s="13"/>
      <c r="I45" s="8"/>
      <c r="J45" s="28"/>
    </row>
    <row r="46" spans="1:10" ht="24.75" customHeight="1" x14ac:dyDescent="0.2">
      <c r="A46" s="8">
        <v>6</v>
      </c>
      <c r="B46" s="36" t="s">
        <v>43</v>
      </c>
      <c r="C46" s="12" t="s">
        <v>12</v>
      </c>
      <c r="D46" s="23">
        <v>50</v>
      </c>
      <c r="E46" s="24"/>
      <c r="F46" s="13"/>
      <c r="G46" s="14"/>
      <c r="H46" s="13"/>
      <c r="I46" s="8"/>
      <c r="J46" s="8"/>
    </row>
    <row r="47" spans="1:10" ht="26.25" customHeight="1" x14ac:dyDescent="0.2">
      <c r="A47" s="8">
        <v>7</v>
      </c>
      <c r="B47" s="36" t="s">
        <v>44</v>
      </c>
      <c r="C47" s="12" t="s">
        <v>45</v>
      </c>
      <c r="D47" s="23">
        <v>650</v>
      </c>
      <c r="E47" s="24"/>
      <c r="F47" s="13"/>
      <c r="G47" s="14"/>
      <c r="H47" s="13"/>
      <c r="I47" s="8"/>
      <c r="J47" s="8"/>
    </row>
    <row r="48" spans="1:10" ht="24" customHeight="1" x14ac:dyDescent="0.2">
      <c r="A48" s="8">
        <v>8</v>
      </c>
      <c r="B48" s="20" t="s">
        <v>46</v>
      </c>
      <c r="C48" s="12" t="s">
        <v>12</v>
      </c>
      <c r="D48" s="23">
        <v>14500</v>
      </c>
      <c r="E48" s="24"/>
      <c r="F48" s="13"/>
      <c r="G48" s="14"/>
      <c r="H48" s="13"/>
      <c r="I48" s="8"/>
      <c r="J48" s="28"/>
    </row>
    <row r="49" spans="1:10" ht="27" customHeight="1" x14ac:dyDescent="0.2">
      <c r="A49" s="8">
        <v>9</v>
      </c>
      <c r="B49" s="20" t="s">
        <v>47</v>
      </c>
      <c r="C49" s="12" t="s">
        <v>12</v>
      </c>
      <c r="D49" s="23">
        <v>3100</v>
      </c>
      <c r="E49" s="24"/>
      <c r="F49" s="13"/>
      <c r="G49" s="14"/>
      <c r="H49" s="13"/>
      <c r="I49" s="8"/>
      <c r="J49" s="28"/>
    </row>
    <row r="50" spans="1:10" ht="24.75" customHeight="1" x14ac:dyDescent="0.2">
      <c r="A50" s="8">
        <v>10</v>
      </c>
      <c r="B50" s="20" t="s">
        <v>48</v>
      </c>
      <c r="C50" s="104" t="s">
        <v>12</v>
      </c>
      <c r="D50" s="105">
        <v>9500</v>
      </c>
      <c r="E50" s="97"/>
      <c r="F50" s="100"/>
      <c r="G50" s="102"/>
      <c r="H50" s="100"/>
      <c r="I50" s="106"/>
      <c r="J50" s="107"/>
    </row>
    <row r="51" spans="1:10" ht="74.25" customHeight="1" x14ac:dyDescent="0.2">
      <c r="A51" s="8">
        <v>11</v>
      </c>
      <c r="B51" s="116" t="s">
        <v>49</v>
      </c>
      <c r="C51" s="108" t="s">
        <v>12</v>
      </c>
      <c r="D51" s="109">
        <v>150</v>
      </c>
      <c r="E51" s="101"/>
      <c r="F51" s="101"/>
      <c r="G51" s="103"/>
      <c r="H51" s="101"/>
      <c r="I51" s="99"/>
      <c r="J51" s="110"/>
    </row>
    <row r="52" spans="1:10" s="33" customFormat="1" ht="26.25" customHeight="1" x14ac:dyDescent="0.2">
      <c r="A52" s="32">
        <v>12</v>
      </c>
      <c r="B52" s="117" t="s">
        <v>50</v>
      </c>
      <c r="C52" s="115" t="s">
        <v>51</v>
      </c>
      <c r="D52" s="111">
        <v>60</v>
      </c>
      <c r="E52" s="112"/>
      <c r="F52" s="101"/>
      <c r="G52" s="103"/>
      <c r="H52" s="101"/>
      <c r="I52" s="113"/>
      <c r="J52" s="114"/>
    </row>
    <row r="53" spans="1:10" ht="18.75" customHeight="1" thickBot="1" x14ac:dyDescent="0.25">
      <c r="A53" s="3"/>
      <c r="B53" s="3"/>
      <c r="D53" s="174" t="s">
        <v>14</v>
      </c>
      <c r="E53" s="175"/>
      <c r="F53" s="121"/>
      <c r="G53" s="120"/>
      <c r="H53" s="121"/>
      <c r="I53" s="3"/>
      <c r="J53" s="3"/>
    </row>
    <row r="54" spans="1:10" ht="45" customHeight="1" x14ac:dyDescent="0.2">
      <c r="D54" s="34"/>
      <c r="E54" s="34"/>
      <c r="F54" s="17"/>
      <c r="H54" s="17"/>
    </row>
    <row r="57" spans="1:10" ht="15" customHeight="1" x14ac:dyDescent="0.2">
      <c r="A57" s="19" t="s">
        <v>131</v>
      </c>
      <c r="B57" s="19"/>
      <c r="C57" s="19"/>
      <c r="D57" s="19"/>
      <c r="E57" s="19"/>
      <c r="F57" s="19"/>
      <c r="G57" s="19"/>
      <c r="H57" s="19"/>
      <c r="I57" s="19"/>
      <c r="J57" s="19"/>
    </row>
    <row r="58" spans="1:10" ht="57.75" customHeight="1" x14ac:dyDescent="0.2">
      <c r="A58" s="11" t="s">
        <v>1</v>
      </c>
      <c r="B58" s="37" t="s">
        <v>2</v>
      </c>
      <c r="C58" s="9" t="s">
        <v>3</v>
      </c>
      <c r="D58" s="98" t="s">
        <v>4</v>
      </c>
      <c r="E58" s="9" t="s">
        <v>5</v>
      </c>
      <c r="F58" s="35" t="s">
        <v>6</v>
      </c>
      <c r="G58" s="9" t="s">
        <v>7</v>
      </c>
      <c r="H58" s="35" t="s">
        <v>8</v>
      </c>
      <c r="I58" s="11" t="s">
        <v>9</v>
      </c>
      <c r="J58" s="11" t="s">
        <v>10</v>
      </c>
    </row>
    <row r="59" spans="1:10" ht="12.75" customHeight="1" x14ac:dyDescent="0.2">
      <c r="A59" s="185">
        <v>1</v>
      </c>
      <c r="B59" s="181" t="s">
        <v>53</v>
      </c>
      <c r="C59" s="186" t="s">
        <v>52</v>
      </c>
      <c r="D59" s="169">
        <v>100</v>
      </c>
      <c r="E59" s="190"/>
      <c r="F59" s="187"/>
      <c r="G59" s="188"/>
      <c r="H59" s="176"/>
      <c r="I59" s="178"/>
      <c r="J59" s="178"/>
    </row>
    <row r="60" spans="1:10" ht="23.25" customHeight="1" x14ac:dyDescent="0.2">
      <c r="A60" s="185"/>
      <c r="B60" s="181"/>
      <c r="C60" s="186"/>
      <c r="D60" s="170"/>
      <c r="E60" s="191"/>
      <c r="F60" s="187"/>
      <c r="G60" s="189"/>
      <c r="H60" s="177"/>
      <c r="I60" s="179"/>
      <c r="J60" s="179"/>
    </row>
    <row r="61" spans="1:10" ht="12.75" customHeight="1" x14ac:dyDescent="0.2">
      <c r="A61" s="180">
        <v>2</v>
      </c>
      <c r="B61" s="181" t="s">
        <v>54</v>
      </c>
      <c r="C61" s="182" t="s">
        <v>52</v>
      </c>
      <c r="D61" s="169">
        <v>250</v>
      </c>
      <c r="E61" s="171"/>
      <c r="F61" s="183"/>
      <c r="G61" s="184"/>
      <c r="H61" s="171"/>
      <c r="I61" s="169"/>
      <c r="J61" s="169"/>
    </row>
    <row r="62" spans="1:10" ht="26.25" customHeight="1" x14ac:dyDescent="0.2">
      <c r="A62" s="180"/>
      <c r="B62" s="181"/>
      <c r="C62" s="182"/>
      <c r="D62" s="169"/>
      <c r="E62" s="171"/>
      <c r="F62" s="183"/>
      <c r="G62" s="184"/>
      <c r="H62" s="171"/>
      <c r="I62" s="169"/>
      <c r="J62" s="169"/>
    </row>
    <row r="63" spans="1:10" ht="12.75" customHeight="1" x14ac:dyDescent="0.2">
      <c r="A63" s="193">
        <v>3</v>
      </c>
      <c r="B63" s="181" t="s">
        <v>55</v>
      </c>
      <c r="C63" s="180" t="s">
        <v>52</v>
      </c>
      <c r="D63" s="169">
        <v>250</v>
      </c>
      <c r="E63" s="171"/>
      <c r="F63" s="183"/>
      <c r="G63" s="184"/>
      <c r="H63" s="171"/>
      <c r="I63" s="169"/>
      <c r="J63" s="169"/>
    </row>
    <row r="64" spans="1:10" ht="23.25" customHeight="1" thickBot="1" x14ac:dyDescent="0.25">
      <c r="A64" s="193"/>
      <c r="B64" s="181"/>
      <c r="C64" s="180"/>
      <c r="D64" s="169"/>
      <c r="E64" s="171"/>
      <c r="F64" s="194"/>
      <c r="G64" s="184"/>
      <c r="H64" s="195"/>
      <c r="I64" s="169"/>
      <c r="J64" s="169"/>
    </row>
    <row r="65" spans="1:10" ht="21" customHeight="1" thickBot="1" x14ac:dyDescent="0.25">
      <c r="A65" s="29"/>
      <c r="B65" s="38"/>
      <c r="C65" s="29"/>
      <c r="D65" s="192" t="s">
        <v>14</v>
      </c>
      <c r="E65" s="192"/>
      <c r="F65" s="131"/>
      <c r="G65" s="39"/>
      <c r="H65" s="132"/>
      <c r="I65" s="38"/>
      <c r="J65" s="38"/>
    </row>
    <row r="67" spans="1:10" ht="30" customHeight="1" x14ac:dyDescent="0.2"/>
    <row r="71" spans="1:10" ht="15.75" x14ac:dyDescent="0.2">
      <c r="A71" s="83"/>
      <c r="B71" s="83"/>
      <c r="C71" s="84"/>
      <c r="D71" s="85"/>
      <c r="E71" s="83"/>
      <c r="F71" s="83"/>
      <c r="G71" s="83"/>
      <c r="H71" s="83"/>
    </row>
  </sheetData>
  <sheetProtection selectLockedCells="1" selectUnlockedCells="1"/>
  <mergeCells count="36">
    <mergeCell ref="D65:E65"/>
    <mergeCell ref="J61:J62"/>
    <mergeCell ref="A63:A64"/>
    <mergeCell ref="B63:B64"/>
    <mergeCell ref="C63:C64"/>
    <mergeCell ref="F63:F64"/>
    <mergeCell ref="G63:G64"/>
    <mergeCell ref="H63:H64"/>
    <mergeCell ref="I63:I64"/>
    <mergeCell ref="J63:J64"/>
    <mergeCell ref="H59:H60"/>
    <mergeCell ref="I59:I60"/>
    <mergeCell ref="J59:J60"/>
    <mergeCell ref="I61:I62"/>
    <mergeCell ref="A61:A62"/>
    <mergeCell ref="B61:B62"/>
    <mergeCell ref="C61:C62"/>
    <mergeCell ref="F61:F62"/>
    <mergeCell ref="G61:G62"/>
    <mergeCell ref="H61:H62"/>
    <mergeCell ref="A59:A60"/>
    <mergeCell ref="B59:B60"/>
    <mergeCell ref="C59:C60"/>
    <mergeCell ref="F59:F60"/>
    <mergeCell ref="G59:G60"/>
    <mergeCell ref="E59:E60"/>
    <mergeCell ref="D5:E5"/>
    <mergeCell ref="D24:E24"/>
    <mergeCell ref="A26:J26"/>
    <mergeCell ref="D32:E32"/>
    <mergeCell ref="D53:E53"/>
    <mergeCell ref="D59:D60"/>
    <mergeCell ref="E61:E62"/>
    <mergeCell ref="D61:D62"/>
    <mergeCell ref="E63:E64"/>
    <mergeCell ref="D63:D64"/>
  </mergeCells>
  <printOptions horizontalCentered="1"/>
  <pageMargins left="0.23622047244094491" right="0.23622047244094491" top="0.74803149606299213" bottom="0.94488188976377963" header="0.31496062992125984" footer="0.31496062992125984"/>
  <pageSetup paperSize="9" scale="78" firstPageNumber="0" orientation="landscape" horizontalDpi="300" verticalDpi="300" r:id="rId1"/>
  <headerFooter alignWithMargins="0">
    <oddHeader>&amp;LNr postępowania ZP/8/2018&amp;CFormularz asortymentowo-cenowy&amp;RZałącznik nr 2 do SIWZ</oddHeader>
    <oddFooter>&amp;R..............................
Podpis Wykonawcy</oddFooter>
  </headerFooter>
  <rowBreaks count="2" manualBreakCount="2">
    <brk id="15" max="16383" man="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
  <sheetViews>
    <sheetView workbookViewId="0">
      <selection activeCell="E5" sqref="E5"/>
    </sheetView>
  </sheetViews>
  <sheetFormatPr defaultRowHeight="12.75" x14ac:dyDescent="0.2"/>
  <cols>
    <col min="1" max="1" width="6.140625" customWidth="1"/>
    <col min="2" max="2" width="48" customWidth="1"/>
    <col min="4" max="4" width="14.7109375" customWidth="1"/>
    <col min="5" max="5" width="24.5703125" customWidth="1"/>
    <col min="6" max="6" width="14.7109375" customWidth="1"/>
    <col min="7" max="7" width="12.42578125" customWidth="1"/>
    <col min="8" max="8" width="15.140625" customWidth="1"/>
    <col min="9" max="9" width="13.7109375" customWidth="1"/>
    <col min="10" max="10" width="14.42578125" customWidth="1"/>
  </cols>
  <sheetData>
    <row r="1" spans="1:10" ht="15" x14ac:dyDescent="0.25">
      <c r="A1" s="165" t="s">
        <v>132</v>
      </c>
      <c r="B1" s="154"/>
    </row>
    <row r="2" spans="1:10" ht="45.75" customHeight="1" x14ac:dyDescent="0.2">
      <c r="A2" s="150" t="s">
        <v>1</v>
      </c>
      <c r="B2" s="150" t="s">
        <v>2</v>
      </c>
      <c r="C2" s="150" t="s">
        <v>3</v>
      </c>
      <c r="D2" s="151" t="s">
        <v>4</v>
      </c>
      <c r="E2" s="150" t="s">
        <v>5</v>
      </c>
      <c r="F2" s="152" t="s">
        <v>6</v>
      </c>
      <c r="G2" s="150" t="s">
        <v>7</v>
      </c>
      <c r="H2" s="152" t="s">
        <v>8</v>
      </c>
      <c r="I2" s="150" t="s">
        <v>9</v>
      </c>
      <c r="J2" s="153" t="s">
        <v>10</v>
      </c>
    </row>
    <row r="3" spans="1:10" ht="234.75" customHeight="1" x14ac:dyDescent="0.2">
      <c r="A3" s="93">
        <v>1</v>
      </c>
      <c r="B3" s="94" t="s">
        <v>124</v>
      </c>
      <c r="C3" s="88" t="s">
        <v>52</v>
      </c>
      <c r="D3" s="157">
        <v>1200</v>
      </c>
      <c r="E3" s="158"/>
      <c r="F3" s="159"/>
      <c r="G3" s="160"/>
      <c r="H3" s="161"/>
      <c r="I3" s="95"/>
      <c r="J3" s="89"/>
    </row>
    <row r="4" spans="1:10" ht="261" customHeight="1" x14ac:dyDescent="0.2">
      <c r="A4" s="93">
        <v>2</v>
      </c>
      <c r="B4" s="96" t="s">
        <v>125</v>
      </c>
      <c r="C4" s="88" t="s">
        <v>52</v>
      </c>
      <c r="D4" s="157">
        <v>70</v>
      </c>
      <c r="E4" s="158"/>
      <c r="F4" s="161"/>
      <c r="G4" s="160"/>
      <c r="H4" s="161"/>
      <c r="I4" s="93"/>
      <c r="J4" s="88"/>
    </row>
    <row r="5" spans="1:10" ht="237" customHeight="1" x14ac:dyDescent="0.2">
      <c r="A5" s="93">
        <v>3</v>
      </c>
      <c r="B5" s="94" t="s">
        <v>126</v>
      </c>
      <c r="C5" s="88" t="s">
        <v>52</v>
      </c>
      <c r="D5" s="157">
        <v>120</v>
      </c>
      <c r="E5" s="158"/>
      <c r="F5" s="161"/>
      <c r="G5" s="160"/>
      <c r="H5" s="161"/>
      <c r="I5" s="95"/>
      <c r="J5" s="89"/>
    </row>
    <row r="6" spans="1:10" ht="191.25" x14ac:dyDescent="0.2">
      <c r="A6" s="93">
        <v>4</v>
      </c>
      <c r="B6" s="96" t="s">
        <v>127</v>
      </c>
      <c r="C6" s="88" t="s">
        <v>12</v>
      </c>
      <c r="D6" s="157">
        <v>6300</v>
      </c>
      <c r="E6" s="162"/>
      <c r="F6" s="161"/>
      <c r="G6" s="160"/>
      <c r="H6" s="161"/>
      <c r="I6" s="95"/>
      <c r="J6" s="89"/>
    </row>
    <row r="7" spans="1:10" ht="230.25" customHeight="1" x14ac:dyDescent="0.2">
      <c r="A7" s="93">
        <v>5</v>
      </c>
      <c r="B7" s="94" t="s">
        <v>128</v>
      </c>
      <c r="C7" s="88" t="s">
        <v>12</v>
      </c>
      <c r="D7" s="157">
        <v>150</v>
      </c>
      <c r="E7" s="162"/>
      <c r="F7" s="161"/>
      <c r="G7" s="160"/>
      <c r="H7" s="161"/>
      <c r="I7" s="95"/>
      <c r="J7" s="89"/>
    </row>
    <row r="8" spans="1:10" ht="234" customHeight="1" x14ac:dyDescent="0.2">
      <c r="A8" s="93">
        <v>6</v>
      </c>
      <c r="B8" s="96" t="s">
        <v>129</v>
      </c>
      <c r="C8" s="88" t="s">
        <v>12</v>
      </c>
      <c r="D8" s="157">
        <v>60</v>
      </c>
      <c r="E8" s="162"/>
      <c r="F8" s="161"/>
      <c r="G8" s="160"/>
      <c r="H8" s="161"/>
      <c r="I8" s="95"/>
      <c r="J8" s="89"/>
    </row>
    <row r="9" spans="1:10" ht="101.25" customHeight="1" thickBot="1" x14ac:dyDescent="0.25">
      <c r="A9" s="93">
        <v>7</v>
      </c>
      <c r="B9" s="96" t="s">
        <v>130</v>
      </c>
      <c r="C9" s="88" t="s">
        <v>12</v>
      </c>
      <c r="D9" s="157">
        <v>1000</v>
      </c>
      <c r="E9" s="162"/>
      <c r="F9" s="161"/>
      <c r="G9" s="160"/>
      <c r="H9" s="161"/>
      <c r="I9" s="95"/>
      <c r="J9" s="89"/>
    </row>
    <row r="10" spans="1:10" ht="16.5" thickBot="1" x14ac:dyDescent="0.25">
      <c r="A10" s="90"/>
      <c r="B10" s="91"/>
      <c r="C10" s="90"/>
      <c r="D10" s="196" t="s">
        <v>14</v>
      </c>
      <c r="E10" s="197"/>
      <c r="F10" s="163"/>
      <c r="G10" s="164"/>
      <c r="H10" s="163"/>
      <c r="I10" s="92"/>
      <c r="J10" s="92"/>
    </row>
    <row r="13" spans="1:10" x14ac:dyDescent="0.2">
      <c r="F13" s="156"/>
      <c r="G13" s="155"/>
      <c r="H13" s="156"/>
    </row>
  </sheetData>
  <mergeCells count="1">
    <mergeCell ref="D10:E10"/>
  </mergeCells>
  <printOptions horizontalCentered="1"/>
  <pageMargins left="0.23622047244094491" right="0.23622047244094491" top="0.74803149606299213" bottom="0.94488188976377963" header="0.31496062992125984" footer="0.31496062992125984"/>
  <pageSetup paperSize="9" scale="78" orientation="landscape" horizontalDpi="0" verticalDpi="0" r:id="rId1"/>
  <headerFooter alignWithMargins="0">
    <oddHeader>&amp;LNr postępowania ZP/8/2018&amp;CFormularz asortymentowo-cenowy&amp;RZałącznik nr 2 do SIWZ</oddHeader>
    <oddFooter>&amp;R.................................
Podpis Wykonawcy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8"/>
  <sheetViews>
    <sheetView workbookViewId="0"/>
  </sheetViews>
  <sheetFormatPr defaultColWidth="9" defaultRowHeight="12" x14ac:dyDescent="0.2"/>
  <cols>
    <col min="1" max="1" width="5" style="41" customWidth="1"/>
    <col min="2" max="2" width="51.28515625" style="42" customWidth="1"/>
    <col min="3" max="3" width="9" style="41"/>
    <col min="4" max="4" width="13.140625" style="43" customWidth="1"/>
    <col min="5" max="5" width="12.5703125" style="44" customWidth="1"/>
    <col min="6" max="6" width="12.7109375" style="45" customWidth="1"/>
    <col min="7" max="7" width="8.5703125" style="44" customWidth="1"/>
    <col min="8" max="8" width="13.28515625" style="45" customWidth="1"/>
    <col min="9" max="9" width="17.140625" style="44" customWidth="1"/>
    <col min="10" max="10" width="16.7109375" style="44" customWidth="1"/>
    <col min="11" max="16384" width="9" style="44"/>
  </cols>
  <sheetData>
    <row r="1" spans="1:10" x14ac:dyDescent="0.2">
      <c r="B1" s="46"/>
    </row>
    <row r="2" spans="1:10" x14ac:dyDescent="0.2">
      <c r="B2" s="47" t="s">
        <v>56</v>
      </c>
    </row>
    <row r="3" spans="1:10" ht="55.5" customHeight="1" x14ac:dyDescent="0.2">
      <c r="A3" s="48" t="s">
        <v>1</v>
      </c>
      <c r="B3" s="49" t="s">
        <v>2</v>
      </c>
      <c r="C3" s="49" t="s">
        <v>3</v>
      </c>
      <c r="D3" s="50" t="s">
        <v>4</v>
      </c>
      <c r="E3" s="49" t="s">
        <v>5</v>
      </c>
      <c r="F3" s="51" t="s">
        <v>6</v>
      </c>
      <c r="G3" s="49" t="s">
        <v>7</v>
      </c>
      <c r="H3" s="51" t="s">
        <v>8</v>
      </c>
      <c r="I3" s="52" t="s">
        <v>9</v>
      </c>
      <c r="J3" s="52" t="s">
        <v>10</v>
      </c>
    </row>
    <row r="4" spans="1:10" ht="176.25" customHeight="1" x14ac:dyDescent="0.2">
      <c r="A4" s="53">
        <v>1</v>
      </c>
      <c r="B4" s="54" t="s">
        <v>57</v>
      </c>
      <c r="C4" s="53" t="s">
        <v>52</v>
      </c>
      <c r="D4" s="53">
        <v>8500</v>
      </c>
      <c r="E4" s="55">
        <v>4.38</v>
      </c>
      <c r="F4" s="56">
        <f>D4*E4</f>
        <v>37230</v>
      </c>
      <c r="G4" s="57"/>
      <c r="H4" s="56"/>
      <c r="I4" s="58"/>
      <c r="J4" s="54"/>
    </row>
    <row r="5" spans="1:10" ht="20.25" customHeight="1" x14ac:dyDescent="0.2">
      <c r="A5" s="59"/>
      <c r="B5" s="60"/>
      <c r="C5" s="59"/>
      <c r="D5" s="59"/>
      <c r="E5" s="61"/>
      <c r="F5" s="62"/>
      <c r="G5" s="63"/>
      <c r="H5" s="62"/>
      <c r="I5" s="60"/>
      <c r="J5" s="60"/>
    </row>
    <row r="6" spans="1:10" ht="27.75" customHeight="1" x14ac:dyDescent="0.2">
      <c r="A6" s="59"/>
      <c r="B6" s="60"/>
      <c r="C6" s="59"/>
      <c r="D6" s="59"/>
      <c r="E6" s="61"/>
      <c r="F6" s="62"/>
      <c r="G6" s="63"/>
      <c r="H6" s="62"/>
      <c r="I6" s="60"/>
      <c r="J6" s="60"/>
    </row>
    <row r="7" spans="1:10" ht="24.75" customHeight="1" x14ac:dyDescent="0.2">
      <c r="A7" s="59"/>
      <c r="B7" s="47" t="s">
        <v>58</v>
      </c>
      <c r="C7" s="59"/>
      <c r="D7" s="59"/>
      <c r="E7" s="60"/>
      <c r="F7" s="62"/>
      <c r="G7" s="60"/>
      <c r="H7" s="62"/>
      <c r="I7" s="60"/>
      <c r="J7" s="60"/>
    </row>
    <row r="8" spans="1:10" ht="55.5" customHeight="1" x14ac:dyDescent="0.2">
      <c r="A8" s="48" t="s">
        <v>1</v>
      </c>
      <c r="B8" s="64" t="s">
        <v>2</v>
      </c>
      <c r="C8" s="49" t="s">
        <v>3</v>
      </c>
      <c r="D8" s="50" t="s">
        <v>4</v>
      </c>
      <c r="E8" s="49" t="s">
        <v>5</v>
      </c>
      <c r="F8" s="65" t="s">
        <v>6</v>
      </c>
      <c r="G8" s="49" t="s">
        <v>7</v>
      </c>
      <c r="H8" s="65" t="s">
        <v>8</v>
      </c>
      <c r="I8" s="52" t="s">
        <v>9</v>
      </c>
      <c r="J8" s="52" t="s">
        <v>10</v>
      </c>
    </row>
    <row r="9" spans="1:10" ht="12.75" customHeight="1" x14ac:dyDescent="0.2">
      <c r="A9" s="205">
        <v>1</v>
      </c>
      <c r="B9" s="66" t="s">
        <v>59</v>
      </c>
      <c r="C9" s="206" t="s">
        <v>52</v>
      </c>
      <c r="D9" s="207">
        <v>250</v>
      </c>
      <c r="E9" s="208">
        <v>4.3</v>
      </c>
      <c r="F9" s="198">
        <f>D9*E9</f>
        <v>1075</v>
      </c>
      <c r="G9" s="209"/>
      <c r="H9" s="198"/>
      <c r="I9" s="199"/>
      <c r="J9" s="199"/>
    </row>
    <row r="10" spans="1:10" ht="16.5" customHeight="1" x14ac:dyDescent="0.2">
      <c r="A10" s="205"/>
      <c r="B10" s="71" t="s">
        <v>60</v>
      </c>
      <c r="C10" s="206"/>
      <c r="D10" s="207"/>
      <c r="E10" s="208"/>
      <c r="F10" s="198"/>
      <c r="G10" s="209"/>
      <c r="H10" s="198"/>
      <c r="I10" s="199"/>
      <c r="J10" s="199"/>
    </row>
    <row r="11" spans="1:10" ht="12.75" customHeight="1" x14ac:dyDescent="0.2">
      <c r="A11" s="200">
        <v>2</v>
      </c>
      <c r="B11" s="66" t="s">
        <v>59</v>
      </c>
      <c r="C11" s="201" t="s">
        <v>52</v>
      </c>
      <c r="D11" s="202">
        <v>250</v>
      </c>
      <c r="E11" s="203">
        <v>4</v>
      </c>
      <c r="F11" s="198">
        <f>D11*E11</f>
        <v>1000</v>
      </c>
      <c r="G11" s="204"/>
      <c r="H11" s="198"/>
      <c r="I11" s="203"/>
      <c r="J11" s="203"/>
    </row>
    <row r="12" spans="1:10" x14ac:dyDescent="0.2">
      <c r="A12" s="200"/>
      <c r="B12" s="71" t="s">
        <v>61</v>
      </c>
      <c r="C12" s="201"/>
      <c r="D12" s="202"/>
      <c r="E12" s="203"/>
      <c r="F12" s="198"/>
      <c r="G12" s="204"/>
      <c r="H12" s="198"/>
      <c r="I12" s="203"/>
      <c r="J12" s="203"/>
    </row>
    <row r="13" spans="1:10" ht="12.75" customHeight="1" x14ac:dyDescent="0.2">
      <c r="A13" s="202">
        <v>3</v>
      </c>
      <c r="B13" s="54" t="s">
        <v>62</v>
      </c>
      <c r="C13" s="202" t="s">
        <v>52</v>
      </c>
      <c r="D13" s="202">
        <v>500</v>
      </c>
      <c r="E13" s="203">
        <v>3.85</v>
      </c>
      <c r="F13" s="198">
        <f>D13*E13</f>
        <v>1925</v>
      </c>
      <c r="G13" s="204"/>
      <c r="H13" s="198"/>
      <c r="I13" s="203"/>
      <c r="J13" s="203"/>
    </row>
    <row r="14" spans="1:10" x14ac:dyDescent="0.2">
      <c r="A14" s="202"/>
      <c r="B14" s="54" t="s">
        <v>63</v>
      </c>
      <c r="C14" s="202"/>
      <c r="D14" s="202"/>
      <c r="E14" s="203"/>
      <c r="F14" s="198"/>
      <c r="G14" s="204"/>
      <c r="H14" s="198"/>
      <c r="I14" s="203"/>
      <c r="J14" s="203"/>
    </row>
    <row r="15" spans="1:10" ht="24.95" customHeight="1" x14ac:dyDescent="0.2">
      <c r="A15" s="59"/>
      <c r="B15" s="60"/>
      <c r="C15" s="59"/>
      <c r="D15" s="59"/>
      <c r="E15" s="73" t="s">
        <v>14</v>
      </c>
      <c r="F15" s="74">
        <f>SUM(F9:F13)</f>
        <v>4000</v>
      </c>
      <c r="H15" s="74"/>
      <c r="I15" s="60"/>
      <c r="J15" s="60"/>
    </row>
    <row r="16" spans="1:10" x14ac:dyDescent="0.2">
      <c r="A16" s="59"/>
      <c r="B16" s="60"/>
      <c r="C16" s="59"/>
      <c r="D16" s="59"/>
      <c r="E16" s="60"/>
      <c r="F16" s="62"/>
      <c r="G16" s="63"/>
      <c r="H16" s="62"/>
      <c r="I16" s="60"/>
      <c r="J16" s="60"/>
    </row>
    <row r="17" spans="1:10" x14ac:dyDescent="0.2">
      <c r="A17" s="59"/>
      <c r="B17" s="47" t="s">
        <v>64</v>
      </c>
      <c r="C17" s="59"/>
      <c r="D17" s="59"/>
      <c r="E17" s="60"/>
      <c r="F17" s="62"/>
      <c r="G17" s="63"/>
      <c r="H17" s="62"/>
      <c r="I17" s="60"/>
      <c r="J17" s="60"/>
    </row>
    <row r="18" spans="1:10" ht="55.5" customHeight="1" x14ac:dyDescent="0.2">
      <c r="A18" s="48" t="s">
        <v>1</v>
      </c>
      <c r="B18" s="64" t="s">
        <v>2</v>
      </c>
      <c r="C18" s="49" t="s">
        <v>3</v>
      </c>
      <c r="D18" s="50" t="s">
        <v>4</v>
      </c>
      <c r="E18" s="49" t="s">
        <v>5</v>
      </c>
      <c r="F18" s="65" t="s">
        <v>6</v>
      </c>
      <c r="G18" s="49" t="s">
        <v>7</v>
      </c>
      <c r="H18" s="65" t="s">
        <v>8</v>
      </c>
      <c r="I18" s="52" t="s">
        <v>9</v>
      </c>
      <c r="J18" s="52" t="s">
        <v>10</v>
      </c>
    </row>
    <row r="19" spans="1:10" ht="12.75" customHeight="1" x14ac:dyDescent="0.2">
      <c r="A19" s="205">
        <v>1</v>
      </c>
      <c r="B19" s="66" t="s">
        <v>65</v>
      </c>
      <c r="C19" s="206" t="s">
        <v>52</v>
      </c>
      <c r="D19" s="207">
        <v>900</v>
      </c>
      <c r="E19" s="199">
        <v>25.5</v>
      </c>
      <c r="F19" s="198">
        <f>D19*E19</f>
        <v>22950</v>
      </c>
      <c r="G19" s="204"/>
      <c r="H19" s="198"/>
      <c r="I19" s="199"/>
      <c r="J19" s="199"/>
    </row>
    <row r="20" spans="1:10" ht="36" x14ac:dyDescent="0.2">
      <c r="A20" s="205"/>
      <c r="B20" s="75" t="s">
        <v>66</v>
      </c>
      <c r="C20" s="206"/>
      <c r="D20" s="207"/>
      <c r="E20" s="199"/>
      <c r="F20" s="198"/>
      <c r="G20" s="204"/>
      <c r="H20" s="198"/>
      <c r="I20" s="199"/>
      <c r="J20" s="199"/>
    </row>
    <row r="21" spans="1:10" ht="24" x14ac:dyDescent="0.2">
      <c r="A21" s="205"/>
      <c r="B21" s="75" t="s">
        <v>67</v>
      </c>
      <c r="C21" s="206"/>
      <c r="D21" s="207"/>
      <c r="E21" s="199"/>
      <c r="F21" s="198"/>
      <c r="G21" s="204"/>
      <c r="H21" s="198"/>
      <c r="I21" s="199"/>
      <c r="J21" s="199"/>
    </row>
    <row r="22" spans="1:10" x14ac:dyDescent="0.2">
      <c r="A22" s="205"/>
      <c r="B22" s="75" t="s">
        <v>68</v>
      </c>
      <c r="C22" s="206"/>
      <c r="D22" s="207"/>
      <c r="E22" s="199"/>
      <c r="F22" s="198"/>
      <c r="G22" s="204"/>
      <c r="H22" s="198"/>
      <c r="I22" s="199"/>
      <c r="J22" s="199"/>
    </row>
    <row r="23" spans="1:10" ht="18" customHeight="1" x14ac:dyDescent="0.2">
      <c r="A23" s="205"/>
      <c r="B23" s="75" t="s">
        <v>69</v>
      </c>
      <c r="C23" s="206"/>
      <c r="D23" s="207"/>
      <c r="E23" s="199"/>
      <c r="F23" s="198"/>
      <c r="G23" s="204"/>
      <c r="H23" s="198"/>
      <c r="I23" s="199"/>
      <c r="J23" s="199"/>
    </row>
    <row r="24" spans="1:10" ht="17.25" customHeight="1" x14ac:dyDescent="0.2">
      <c r="A24" s="205"/>
      <c r="B24" s="75" t="s">
        <v>70</v>
      </c>
      <c r="C24" s="206"/>
      <c r="D24" s="207"/>
      <c r="E24" s="199"/>
      <c r="F24" s="198"/>
      <c r="G24" s="204"/>
      <c r="H24" s="198"/>
      <c r="I24" s="199"/>
      <c r="J24" s="199"/>
    </row>
    <row r="25" spans="1:10" ht="20.25" customHeight="1" x14ac:dyDescent="0.2">
      <c r="A25" s="205"/>
      <c r="B25" s="75" t="s">
        <v>71</v>
      </c>
      <c r="C25" s="206"/>
      <c r="D25" s="207"/>
      <c r="E25" s="199"/>
      <c r="F25" s="198"/>
      <c r="G25" s="204"/>
      <c r="H25" s="198"/>
      <c r="I25" s="199"/>
      <c r="J25" s="199"/>
    </row>
    <row r="26" spans="1:10" ht="24" x14ac:dyDescent="0.2">
      <c r="A26" s="205"/>
      <c r="B26" s="75" t="s">
        <v>72</v>
      </c>
      <c r="C26" s="206"/>
      <c r="D26" s="207"/>
      <c r="E26" s="199"/>
      <c r="F26" s="198"/>
      <c r="G26" s="204"/>
      <c r="H26" s="198"/>
      <c r="I26" s="199"/>
      <c r="J26" s="199"/>
    </row>
    <row r="27" spans="1:10" ht="120" x14ac:dyDescent="0.2">
      <c r="A27" s="205"/>
      <c r="B27" s="75" t="s">
        <v>73</v>
      </c>
      <c r="C27" s="206"/>
      <c r="D27" s="207"/>
      <c r="E27" s="199"/>
      <c r="F27" s="198"/>
      <c r="G27" s="204"/>
      <c r="H27" s="198"/>
      <c r="I27" s="199"/>
      <c r="J27" s="199"/>
    </row>
    <row r="28" spans="1:10" ht="78.75" customHeight="1" x14ac:dyDescent="0.2">
      <c r="A28" s="200">
        <v>2</v>
      </c>
      <c r="B28" s="66" t="s">
        <v>74</v>
      </c>
      <c r="C28" s="201" t="s">
        <v>52</v>
      </c>
      <c r="D28" s="202">
        <v>1800</v>
      </c>
      <c r="E28" s="211">
        <v>30.6</v>
      </c>
      <c r="F28" s="210">
        <f>D28*E28</f>
        <v>55080</v>
      </c>
      <c r="G28" s="204"/>
      <c r="H28" s="210"/>
      <c r="I28" s="203"/>
      <c r="J28" s="203"/>
    </row>
    <row r="29" spans="1:10" ht="40.5" customHeight="1" x14ac:dyDescent="0.2">
      <c r="A29" s="200"/>
      <c r="B29" s="75" t="s">
        <v>66</v>
      </c>
      <c r="C29" s="201"/>
      <c r="D29" s="202"/>
      <c r="E29" s="211"/>
      <c r="F29" s="210"/>
      <c r="G29" s="204"/>
      <c r="H29" s="210"/>
      <c r="I29" s="203"/>
      <c r="J29" s="203"/>
    </row>
    <row r="30" spans="1:10" ht="33" customHeight="1" x14ac:dyDescent="0.2">
      <c r="A30" s="200"/>
      <c r="B30" s="75" t="s">
        <v>75</v>
      </c>
      <c r="C30" s="201"/>
      <c r="D30" s="202"/>
      <c r="E30" s="211"/>
      <c r="F30" s="210"/>
      <c r="G30" s="204"/>
      <c r="H30" s="210"/>
      <c r="I30" s="203"/>
      <c r="J30" s="203"/>
    </row>
    <row r="31" spans="1:10" ht="24" x14ac:dyDescent="0.2">
      <c r="A31" s="200"/>
      <c r="B31" s="75" t="s">
        <v>76</v>
      </c>
      <c r="C31" s="201"/>
      <c r="D31" s="202"/>
      <c r="E31" s="211"/>
      <c r="F31" s="210"/>
      <c r="G31" s="204"/>
      <c r="H31" s="210"/>
      <c r="I31" s="203"/>
      <c r="J31" s="203"/>
    </row>
    <row r="32" spans="1:10" ht="24" x14ac:dyDescent="0.2">
      <c r="A32" s="200"/>
      <c r="B32" s="75" t="s">
        <v>77</v>
      </c>
      <c r="C32" s="201"/>
      <c r="D32" s="202"/>
      <c r="E32" s="211"/>
      <c r="F32" s="210"/>
      <c r="G32" s="204"/>
      <c r="H32" s="210"/>
      <c r="I32" s="203"/>
      <c r="J32" s="203"/>
    </row>
    <row r="33" spans="1:10" x14ac:dyDescent="0.2">
      <c r="A33" s="200"/>
      <c r="B33" s="75" t="s">
        <v>78</v>
      </c>
      <c r="C33" s="201"/>
      <c r="D33" s="202"/>
      <c r="E33" s="211"/>
      <c r="F33" s="210"/>
      <c r="G33" s="204"/>
      <c r="H33" s="210"/>
      <c r="I33" s="203"/>
      <c r="J33" s="203"/>
    </row>
    <row r="34" spans="1:10" ht="24" x14ac:dyDescent="0.2">
      <c r="A34" s="200"/>
      <c r="B34" s="75" t="s">
        <v>71</v>
      </c>
      <c r="C34" s="201"/>
      <c r="D34" s="202"/>
      <c r="E34" s="211"/>
      <c r="F34" s="210"/>
      <c r="G34" s="204"/>
      <c r="H34" s="210"/>
      <c r="I34" s="203"/>
      <c r="J34" s="203"/>
    </row>
    <row r="35" spans="1:10" ht="24" x14ac:dyDescent="0.2">
      <c r="A35" s="200"/>
      <c r="B35" s="75" t="s">
        <v>79</v>
      </c>
      <c r="C35" s="201"/>
      <c r="D35" s="202"/>
      <c r="E35" s="211"/>
      <c r="F35" s="210"/>
      <c r="G35" s="204"/>
      <c r="H35" s="210"/>
      <c r="I35" s="203"/>
      <c r="J35" s="203"/>
    </row>
    <row r="36" spans="1:10" ht="25.5" customHeight="1" x14ac:dyDescent="0.2">
      <c r="A36" s="200"/>
      <c r="B36" s="75" t="s">
        <v>80</v>
      </c>
      <c r="C36" s="201"/>
      <c r="D36" s="202"/>
      <c r="E36" s="211"/>
      <c r="F36" s="210"/>
      <c r="G36" s="204"/>
      <c r="H36" s="210"/>
      <c r="I36" s="203"/>
      <c r="J36" s="203"/>
    </row>
    <row r="37" spans="1:10" ht="114" customHeight="1" x14ac:dyDescent="0.2">
      <c r="A37" s="200"/>
      <c r="B37" s="75" t="s">
        <v>81</v>
      </c>
      <c r="C37" s="201"/>
      <c r="D37" s="202"/>
      <c r="E37" s="211"/>
      <c r="F37" s="210"/>
      <c r="G37" s="204"/>
      <c r="H37" s="210"/>
      <c r="I37" s="203"/>
      <c r="J37" s="203"/>
    </row>
    <row r="38" spans="1:10" ht="48" hidden="1" customHeight="1" x14ac:dyDescent="0.2">
      <c r="A38" s="200">
        <v>3</v>
      </c>
      <c r="B38" s="75"/>
      <c r="C38" s="201" t="s">
        <v>52</v>
      </c>
      <c r="D38" s="202">
        <v>70</v>
      </c>
      <c r="E38" s="211">
        <v>31.5</v>
      </c>
      <c r="F38" s="210">
        <f>D38*E38</f>
        <v>2205</v>
      </c>
      <c r="G38" s="204"/>
      <c r="H38" s="210"/>
      <c r="I38" s="203"/>
      <c r="J38" s="203"/>
    </row>
    <row r="39" spans="1:10" ht="65.25" customHeight="1" x14ac:dyDescent="0.2">
      <c r="A39" s="200"/>
      <c r="B39" s="75" t="s">
        <v>82</v>
      </c>
      <c r="C39" s="201"/>
      <c r="D39" s="202"/>
      <c r="E39" s="211"/>
      <c r="F39" s="210"/>
      <c r="G39" s="204"/>
      <c r="H39" s="210"/>
      <c r="I39" s="203"/>
      <c r="J39" s="203"/>
    </row>
    <row r="40" spans="1:10" ht="45" customHeight="1" x14ac:dyDescent="0.2">
      <c r="A40" s="200"/>
      <c r="B40" s="75" t="s">
        <v>83</v>
      </c>
      <c r="C40" s="201"/>
      <c r="D40" s="202"/>
      <c r="E40" s="211"/>
      <c r="F40" s="210"/>
      <c r="G40" s="204"/>
      <c r="H40" s="210"/>
      <c r="I40" s="203"/>
      <c r="J40" s="203"/>
    </row>
    <row r="41" spans="1:10" ht="54.75" customHeight="1" x14ac:dyDescent="0.2">
      <c r="A41" s="200"/>
      <c r="B41" s="75" t="s">
        <v>84</v>
      </c>
      <c r="C41" s="201"/>
      <c r="D41" s="202"/>
      <c r="E41" s="211"/>
      <c r="F41" s="210"/>
      <c r="G41" s="204"/>
      <c r="H41" s="210"/>
      <c r="I41" s="203"/>
      <c r="J41" s="203"/>
    </row>
    <row r="42" spans="1:10" x14ac:dyDescent="0.2">
      <c r="A42" s="200"/>
      <c r="B42" s="75" t="s">
        <v>85</v>
      </c>
      <c r="C42" s="201"/>
      <c r="D42" s="202"/>
      <c r="E42" s="211"/>
      <c r="F42" s="210"/>
      <c r="G42" s="204"/>
      <c r="H42" s="210"/>
      <c r="I42" s="203"/>
      <c r="J42" s="203"/>
    </row>
    <row r="43" spans="1:10" x14ac:dyDescent="0.2">
      <c r="A43" s="200"/>
      <c r="B43" s="75" t="s">
        <v>86</v>
      </c>
      <c r="C43" s="201"/>
      <c r="D43" s="202"/>
      <c r="E43" s="211"/>
      <c r="F43" s="210"/>
      <c r="G43" s="204"/>
      <c r="H43" s="210"/>
      <c r="I43" s="203"/>
      <c r="J43" s="203"/>
    </row>
    <row r="44" spans="1:10" ht="24" x14ac:dyDescent="0.2">
      <c r="A44" s="200"/>
      <c r="B44" s="75" t="s">
        <v>87</v>
      </c>
      <c r="C44" s="201"/>
      <c r="D44" s="202"/>
      <c r="E44" s="211"/>
      <c r="F44" s="210"/>
      <c r="G44" s="204"/>
      <c r="H44" s="210"/>
      <c r="I44" s="203"/>
      <c r="J44" s="203"/>
    </row>
    <row r="45" spans="1:10" ht="24" x14ac:dyDescent="0.2">
      <c r="A45" s="200"/>
      <c r="B45" s="75" t="s">
        <v>88</v>
      </c>
      <c r="C45" s="201"/>
      <c r="D45" s="202"/>
      <c r="E45" s="211"/>
      <c r="F45" s="210"/>
      <c r="G45" s="204"/>
      <c r="H45" s="210"/>
      <c r="I45" s="203"/>
      <c r="J45" s="203"/>
    </row>
    <row r="46" spans="1:10" ht="24" x14ac:dyDescent="0.2">
      <c r="A46" s="200"/>
      <c r="B46" s="75" t="s">
        <v>89</v>
      </c>
      <c r="C46" s="201"/>
      <c r="D46" s="202"/>
      <c r="E46" s="211"/>
      <c r="F46" s="210"/>
      <c r="G46" s="204"/>
      <c r="H46" s="210"/>
      <c r="I46" s="203"/>
      <c r="J46" s="203"/>
    </row>
    <row r="47" spans="1:10" ht="144" x14ac:dyDescent="0.2">
      <c r="A47" s="200"/>
      <c r="B47" s="71" t="s">
        <v>90</v>
      </c>
      <c r="C47" s="201"/>
      <c r="D47" s="202"/>
      <c r="E47" s="211"/>
      <c r="F47" s="210"/>
      <c r="G47" s="204"/>
      <c r="H47" s="210"/>
      <c r="I47" s="203"/>
      <c r="J47" s="203"/>
    </row>
    <row r="48" spans="1:10" ht="12.75" customHeight="1" x14ac:dyDescent="0.2">
      <c r="A48" s="200">
        <v>4</v>
      </c>
      <c r="B48" s="75" t="s">
        <v>91</v>
      </c>
      <c r="C48" s="201" t="s">
        <v>92</v>
      </c>
      <c r="D48" s="202">
        <v>60</v>
      </c>
      <c r="E48" s="203">
        <v>44</v>
      </c>
      <c r="F48" s="210">
        <f>D48*E48</f>
        <v>2640</v>
      </c>
      <c r="G48" s="204"/>
      <c r="H48" s="210"/>
      <c r="I48" s="203"/>
      <c r="J48" s="203"/>
    </row>
    <row r="49" spans="1:10" ht="36" x14ac:dyDescent="0.2">
      <c r="A49" s="200"/>
      <c r="B49" s="75" t="s">
        <v>93</v>
      </c>
      <c r="C49" s="201"/>
      <c r="D49" s="202"/>
      <c r="E49" s="203"/>
      <c r="F49" s="210"/>
      <c r="G49" s="204"/>
      <c r="H49" s="210"/>
      <c r="I49" s="203"/>
      <c r="J49" s="203"/>
    </row>
    <row r="50" spans="1:10" ht="36" x14ac:dyDescent="0.2">
      <c r="A50" s="200"/>
      <c r="B50" s="75" t="s">
        <v>94</v>
      </c>
      <c r="C50" s="201"/>
      <c r="D50" s="202"/>
      <c r="E50" s="203"/>
      <c r="F50" s="210"/>
      <c r="G50" s="204"/>
      <c r="H50" s="210"/>
      <c r="I50" s="203"/>
      <c r="J50" s="203"/>
    </row>
    <row r="51" spans="1:10" x14ac:dyDescent="0.2">
      <c r="A51" s="200"/>
      <c r="B51" s="75" t="s">
        <v>95</v>
      </c>
      <c r="C51" s="201"/>
      <c r="D51" s="202"/>
      <c r="E51" s="203"/>
      <c r="F51" s="210"/>
      <c r="G51" s="204"/>
      <c r="H51" s="210"/>
      <c r="I51" s="203"/>
      <c r="J51" s="203"/>
    </row>
    <row r="52" spans="1:10" x14ac:dyDescent="0.2">
      <c r="A52" s="200"/>
      <c r="B52" s="75" t="s">
        <v>96</v>
      </c>
      <c r="C52" s="201"/>
      <c r="D52" s="202"/>
      <c r="E52" s="203"/>
      <c r="F52" s="210"/>
      <c r="G52" s="204"/>
      <c r="H52" s="210"/>
      <c r="I52" s="203"/>
      <c r="J52" s="203"/>
    </row>
    <row r="53" spans="1:10" x14ac:dyDescent="0.2">
      <c r="A53" s="200"/>
      <c r="B53" s="75" t="s">
        <v>97</v>
      </c>
      <c r="C53" s="201"/>
      <c r="D53" s="202"/>
      <c r="E53" s="203"/>
      <c r="F53" s="210"/>
      <c r="G53" s="204"/>
      <c r="H53" s="210"/>
      <c r="I53" s="203"/>
      <c r="J53" s="203"/>
    </row>
    <row r="54" spans="1:10" x14ac:dyDescent="0.2">
      <c r="A54" s="200"/>
      <c r="B54" s="75" t="s">
        <v>98</v>
      </c>
      <c r="C54" s="201"/>
      <c r="D54" s="202"/>
      <c r="E54" s="203"/>
      <c r="F54" s="210"/>
      <c r="G54" s="204"/>
      <c r="H54" s="210"/>
      <c r="I54" s="203"/>
      <c r="J54" s="203"/>
    </row>
    <row r="55" spans="1:10" ht="24" x14ac:dyDescent="0.2">
      <c r="A55" s="200"/>
      <c r="B55" s="75" t="s">
        <v>99</v>
      </c>
      <c r="C55" s="201"/>
      <c r="D55" s="202"/>
      <c r="E55" s="203"/>
      <c r="F55" s="210"/>
      <c r="G55" s="204"/>
      <c r="H55" s="210"/>
      <c r="I55" s="203"/>
      <c r="J55" s="203"/>
    </row>
    <row r="56" spans="1:10" x14ac:dyDescent="0.2">
      <c r="A56" s="200"/>
      <c r="B56" s="75" t="s">
        <v>100</v>
      </c>
      <c r="C56" s="201"/>
      <c r="D56" s="202"/>
      <c r="E56" s="203"/>
      <c r="F56" s="210"/>
      <c r="G56" s="204"/>
      <c r="H56" s="210"/>
      <c r="I56" s="203"/>
      <c r="J56" s="203"/>
    </row>
    <row r="57" spans="1:10" ht="24" x14ac:dyDescent="0.2">
      <c r="A57" s="200"/>
      <c r="B57" s="75" t="s">
        <v>101</v>
      </c>
      <c r="C57" s="201"/>
      <c r="D57" s="202"/>
      <c r="E57" s="203"/>
      <c r="F57" s="210"/>
      <c r="G57" s="204"/>
      <c r="H57" s="210"/>
      <c r="I57" s="203"/>
      <c r="J57" s="203"/>
    </row>
    <row r="58" spans="1:10" ht="144" x14ac:dyDescent="0.2">
      <c r="A58" s="200"/>
      <c r="B58" s="54" t="s">
        <v>102</v>
      </c>
      <c r="C58" s="201"/>
      <c r="D58" s="202"/>
      <c r="E58" s="203"/>
      <c r="F58" s="210"/>
      <c r="G58" s="204"/>
      <c r="H58" s="210"/>
      <c r="I58" s="203"/>
      <c r="J58" s="203"/>
    </row>
    <row r="59" spans="1:10" ht="12" hidden="1" customHeight="1" x14ac:dyDescent="0.2">
      <c r="A59" s="200">
        <v>5</v>
      </c>
      <c r="B59" s="75"/>
      <c r="C59" s="201" t="s">
        <v>23</v>
      </c>
      <c r="D59" s="202">
        <v>6000</v>
      </c>
      <c r="E59" s="203">
        <v>5.25</v>
      </c>
      <c r="F59" s="210">
        <f>D59*E59</f>
        <v>31500</v>
      </c>
      <c r="G59" s="204"/>
      <c r="H59" s="210"/>
      <c r="I59" s="203"/>
      <c r="J59" s="203"/>
    </row>
    <row r="60" spans="1:10" ht="156" x14ac:dyDescent="0.2">
      <c r="A60" s="200"/>
      <c r="B60" s="75" t="s">
        <v>103</v>
      </c>
      <c r="C60" s="201"/>
      <c r="D60" s="202"/>
      <c r="E60" s="203"/>
      <c r="F60" s="210"/>
      <c r="G60" s="204"/>
      <c r="H60" s="210"/>
      <c r="I60" s="203"/>
      <c r="J60" s="203"/>
    </row>
    <row r="61" spans="1:10" ht="60" x14ac:dyDescent="0.2">
      <c r="A61" s="200"/>
      <c r="B61" s="75" t="s">
        <v>104</v>
      </c>
      <c r="C61" s="201"/>
      <c r="D61" s="202"/>
      <c r="E61" s="203"/>
      <c r="F61" s="210"/>
      <c r="G61" s="204"/>
      <c r="H61" s="210"/>
      <c r="I61" s="203"/>
      <c r="J61" s="203"/>
    </row>
    <row r="62" spans="1:10" ht="12.75" customHeight="1" x14ac:dyDescent="0.2">
      <c r="A62" s="214">
        <v>6</v>
      </c>
      <c r="B62" s="66" t="s">
        <v>105</v>
      </c>
      <c r="C62" s="215" t="s">
        <v>23</v>
      </c>
      <c r="D62" s="212">
        <v>200</v>
      </c>
      <c r="E62" s="211">
        <v>6.3</v>
      </c>
      <c r="F62" s="216">
        <f>D62*E62</f>
        <v>1260</v>
      </c>
      <c r="G62" s="219"/>
      <c r="H62" s="216"/>
      <c r="I62" s="213"/>
      <c r="J62" s="213"/>
    </row>
    <row r="63" spans="1:10" ht="60" x14ac:dyDescent="0.2">
      <c r="A63" s="214"/>
      <c r="B63" s="75" t="s">
        <v>104</v>
      </c>
      <c r="C63" s="215"/>
      <c r="D63" s="212"/>
      <c r="E63" s="211"/>
      <c r="F63" s="216"/>
      <c r="G63" s="219"/>
      <c r="H63" s="216"/>
      <c r="I63" s="213"/>
      <c r="J63" s="213"/>
    </row>
    <row r="64" spans="1:10" x14ac:dyDescent="0.2">
      <c r="A64" s="78"/>
      <c r="B64" s="79"/>
      <c r="C64" s="78"/>
      <c r="D64" s="78"/>
      <c r="E64" s="73" t="s">
        <v>14</v>
      </c>
      <c r="F64" s="74">
        <f>SUM(F19:F62)</f>
        <v>115635</v>
      </c>
      <c r="H64" s="74"/>
      <c r="I64" s="79"/>
      <c r="J64" s="79"/>
    </row>
    <row r="65" spans="1:10" x14ac:dyDescent="0.2">
      <c r="A65" s="59"/>
      <c r="B65" s="60"/>
      <c r="C65" s="59"/>
      <c r="D65" s="59"/>
      <c r="E65" s="61"/>
      <c r="F65" s="62"/>
      <c r="G65" s="63"/>
      <c r="H65" s="62"/>
      <c r="I65" s="60"/>
      <c r="J65" s="60"/>
    </row>
    <row r="66" spans="1:10" x14ac:dyDescent="0.2">
      <c r="A66" s="59"/>
      <c r="B66" s="60"/>
      <c r="C66" s="59"/>
      <c r="D66" s="59"/>
      <c r="E66" s="61"/>
      <c r="F66" s="62"/>
      <c r="G66" s="63"/>
      <c r="H66" s="62"/>
      <c r="I66" s="60"/>
      <c r="J66" s="60"/>
    </row>
    <row r="67" spans="1:10" x14ac:dyDescent="0.2">
      <c r="A67" s="59"/>
      <c r="B67" s="60"/>
      <c r="C67" s="59"/>
      <c r="D67" s="59"/>
      <c r="E67" s="61"/>
      <c r="F67" s="62"/>
      <c r="G67" s="63"/>
      <c r="H67" s="62"/>
      <c r="I67" s="60"/>
      <c r="J67" s="60"/>
    </row>
    <row r="68" spans="1:10" x14ac:dyDescent="0.2">
      <c r="A68" s="59"/>
      <c r="B68" s="60"/>
      <c r="C68" s="59"/>
      <c r="D68" s="59"/>
      <c r="E68" s="61"/>
      <c r="F68" s="62"/>
      <c r="G68" s="63"/>
      <c r="H68" s="62"/>
      <c r="I68" s="60"/>
      <c r="J68" s="60"/>
    </row>
    <row r="69" spans="1:10" x14ac:dyDescent="0.2">
      <c r="A69" s="59"/>
      <c r="B69" s="60"/>
      <c r="C69" s="59"/>
      <c r="D69" s="59"/>
      <c r="E69" s="61"/>
      <c r="F69" s="62"/>
      <c r="G69" s="63"/>
      <c r="H69" s="62"/>
      <c r="I69" s="60"/>
      <c r="J69" s="60"/>
    </row>
    <row r="70" spans="1:10" x14ac:dyDescent="0.2">
      <c r="A70" s="59"/>
      <c r="B70" s="60"/>
      <c r="C70" s="59"/>
      <c r="D70" s="59"/>
      <c r="E70" s="61"/>
      <c r="F70" s="62"/>
      <c r="G70" s="63"/>
      <c r="H70" s="62"/>
      <c r="I70" s="60"/>
      <c r="J70" s="60"/>
    </row>
    <row r="71" spans="1:10" x14ac:dyDescent="0.2">
      <c r="A71" s="59"/>
      <c r="B71" s="60"/>
      <c r="C71" s="59"/>
      <c r="D71" s="59"/>
      <c r="E71" s="61"/>
      <c r="F71" s="62"/>
      <c r="G71" s="63"/>
      <c r="H71" s="62"/>
      <c r="I71" s="60"/>
      <c r="J71" s="60"/>
    </row>
    <row r="72" spans="1:10" x14ac:dyDescent="0.2">
      <c r="A72" s="59"/>
      <c r="B72" s="60"/>
      <c r="C72" s="59"/>
      <c r="D72" s="59"/>
      <c r="E72" s="61"/>
      <c r="F72" s="62"/>
      <c r="G72" s="63"/>
      <c r="H72" s="62"/>
      <c r="I72" s="60"/>
      <c r="J72" s="60"/>
    </row>
    <row r="73" spans="1:10" x14ac:dyDescent="0.2">
      <c r="A73" s="59"/>
      <c r="B73" s="60"/>
      <c r="C73" s="59"/>
      <c r="D73" s="59"/>
      <c r="E73" s="61"/>
      <c r="F73" s="62"/>
      <c r="G73" s="63"/>
      <c r="H73" s="62"/>
      <c r="I73" s="60"/>
      <c r="J73" s="60"/>
    </row>
    <row r="74" spans="1:10" x14ac:dyDescent="0.2">
      <c r="A74" s="59"/>
      <c r="B74" s="60"/>
      <c r="C74" s="59"/>
      <c r="D74" s="59"/>
      <c r="E74" s="61"/>
      <c r="F74" s="62"/>
      <c r="G74" s="63"/>
      <c r="H74" s="62"/>
      <c r="I74" s="60"/>
      <c r="J74" s="60"/>
    </row>
    <row r="75" spans="1:10" x14ac:dyDescent="0.2">
      <c r="A75" s="59"/>
      <c r="B75" s="60"/>
      <c r="C75" s="59"/>
      <c r="D75" s="59"/>
      <c r="E75" s="61"/>
      <c r="F75" s="62"/>
      <c r="G75" s="63"/>
      <c r="H75" s="62"/>
      <c r="I75" s="60"/>
      <c r="J75" s="60"/>
    </row>
    <row r="76" spans="1:10" x14ac:dyDescent="0.2">
      <c r="A76" s="59"/>
      <c r="B76" s="60"/>
      <c r="C76" s="59"/>
      <c r="D76" s="59"/>
      <c r="E76" s="61"/>
      <c r="F76" s="62"/>
      <c r="G76" s="63"/>
      <c r="H76" s="62"/>
      <c r="I76" s="60"/>
      <c r="J76" s="60"/>
    </row>
    <row r="77" spans="1:10" x14ac:dyDescent="0.2">
      <c r="A77" s="59"/>
      <c r="B77" s="60"/>
      <c r="C77" s="59"/>
      <c r="D77" s="59"/>
      <c r="E77" s="61"/>
      <c r="F77" s="62"/>
      <c r="G77" s="63"/>
      <c r="H77" s="62"/>
      <c r="I77" s="60"/>
      <c r="J77" s="60"/>
    </row>
    <row r="78" spans="1:10" x14ac:dyDescent="0.2">
      <c r="A78" s="59"/>
      <c r="B78" s="60"/>
      <c r="C78" s="59"/>
      <c r="D78" s="59"/>
      <c r="E78" s="61"/>
      <c r="F78" s="62"/>
      <c r="G78" s="63"/>
      <c r="H78" s="62"/>
      <c r="I78" s="60"/>
      <c r="J78" s="60"/>
    </row>
    <row r="79" spans="1:10" x14ac:dyDescent="0.2">
      <c r="A79" s="59"/>
      <c r="B79" s="60"/>
      <c r="C79" s="59"/>
      <c r="D79" s="59"/>
      <c r="E79" s="61"/>
      <c r="F79" s="62"/>
      <c r="G79" s="63"/>
      <c r="H79" s="62"/>
      <c r="I79" s="60"/>
      <c r="J79" s="60"/>
    </row>
    <row r="80" spans="1:10" x14ac:dyDescent="0.2">
      <c r="A80" s="59"/>
      <c r="B80" s="60"/>
      <c r="C80" s="59"/>
      <c r="D80" s="59"/>
      <c r="E80" s="61"/>
      <c r="F80" s="62"/>
      <c r="G80" s="63"/>
      <c r="H80" s="62"/>
      <c r="I80" s="60"/>
      <c r="J80" s="60"/>
    </row>
    <row r="81" spans="1:10" x14ac:dyDescent="0.2">
      <c r="A81" s="59"/>
      <c r="B81" s="60"/>
      <c r="C81" s="59"/>
      <c r="D81" s="59"/>
      <c r="E81" s="61"/>
      <c r="F81" s="62"/>
      <c r="G81" s="63"/>
      <c r="H81" s="62"/>
      <c r="I81" s="60"/>
      <c r="J81" s="60"/>
    </row>
    <row r="82" spans="1:10" ht="24.95" customHeight="1" x14ac:dyDescent="0.2">
      <c r="A82" s="59"/>
      <c r="B82" s="60"/>
      <c r="C82" s="59"/>
      <c r="D82" s="59"/>
      <c r="E82" s="61"/>
      <c r="F82" s="62"/>
      <c r="G82" s="63"/>
      <c r="H82" s="62"/>
      <c r="I82" s="60"/>
      <c r="J82" s="60"/>
    </row>
    <row r="83" spans="1:10" x14ac:dyDescent="0.2">
      <c r="A83" s="59"/>
      <c r="B83" s="80" t="s">
        <v>106</v>
      </c>
      <c r="C83" s="59"/>
      <c r="D83" s="59"/>
      <c r="E83" s="61"/>
      <c r="F83" s="62"/>
      <c r="G83" s="63"/>
      <c r="H83" s="62"/>
      <c r="I83" s="60"/>
      <c r="J83" s="60"/>
    </row>
    <row r="84" spans="1:10" ht="55.5" customHeight="1" x14ac:dyDescent="0.2">
      <c r="A84" s="48" t="s">
        <v>1</v>
      </c>
      <c r="B84" s="64" t="s">
        <v>2</v>
      </c>
      <c r="C84" s="49" t="s">
        <v>3</v>
      </c>
      <c r="D84" s="50" t="s">
        <v>4</v>
      </c>
      <c r="E84" s="49" t="s">
        <v>5</v>
      </c>
      <c r="F84" s="65" t="s">
        <v>6</v>
      </c>
      <c r="G84" s="49" t="s">
        <v>7</v>
      </c>
      <c r="H84" s="65" t="s">
        <v>8</v>
      </c>
      <c r="I84" s="52" t="s">
        <v>9</v>
      </c>
      <c r="J84" s="52" t="s">
        <v>10</v>
      </c>
    </row>
    <row r="85" spans="1:10" ht="144.75" customHeight="1" x14ac:dyDescent="0.2">
      <c r="A85" s="53">
        <v>1</v>
      </c>
      <c r="B85" s="54" t="s">
        <v>107</v>
      </c>
      <c r="C85" s="53" t="s">
        <v>23</v>
      </c>
      <c r="D85" s="53">
        <v>60</v>
      </c>
      <c r="E85" s="76">
        <v>43.93</v>
      </c>
      <c r="F85" s="77">
        <f>D85*E85</f>
        <v>2635.8</v>
      </c>
      <c r="G85" s="72"/>
      <c r="H85" s="77"/>
      <c r="I85" s="54"/>
      <c r="J85" s="54"/>
    </row>
    <row r="86" spans="1:10" ht="138" customHeight="1" x14ac:dyDescent="0.2">
      <c r="A86" s="53">
        <v>2</v>
      </c>
      <c r="B86" s="54" t="s">
        <v>108</v>
      </c>
      <c r="C86" s="53" t="s">
        <v>23</v>
      </c>
      <c r="D86" s="53">
        <v>70</v>
      </c>
      <c r="E86" s="76">
        <v>40.07</v>
      </c>
      <c r="F86" s="77">
        <f>D86*E86</f>
        <v>2804.9</v>
      </c>
      <c r="G86" s="72"/>
      <c r="H86" s="77"/>
      <c r="I86" s="54"/>
      <c r="J86" s="54"/>
    </row>
    <row r="87" spans="1:10" ht="69" customHeight="1" x14ac:dyDescent="0.2">
      <c r="A87" s="212">
        <v>3</v>
      </c>
      <c r="B87" s="213" t="s">
        <v>109</v>
      </c>
      <c r="C87" s="212" t="s">
        <v>23</v>
      </c>
      <c r="D87" s="212">
        <v>60</v>
      </c>
      <c r="E87" s="211">
        <v>59.64</v>
      </c>
      <c r="F87" s="217">
        <f>D87*E87</f>
        <v>3578.4</v>
      </c>
      <c r="G87" s="218"/>
      <c r="H87" s="216"/>
      <c r="I87" s="213"/>
      <c r="J87" s="213"/>
    </row>
    <row r="88" spans="1:10" ht="93.75" customHeight="1" x14ac:dyDescent="0.2">
      <c r="A88" s="212"/>
      <c r="B88" s="213"/>
      <c r="C88" s="212"/>
      <c r="D88" s="212"/>
      <c r="E88" s="211"/>
      <c r="F88" s="217"/>
      <c r="G88" s="218"/>
      <c r="H88" s="216"/>
      <c r="I88" s="213"/>
      <c r="J88" s="213"/>
    </row>
    <row r="89" spans="1:10" ht="26.25" customHeight="1" x14ac:dyDescent="0.2">
      <c r="A89" s="78"/>
      <c r="B89" s="79"/>
      <c r="C89" s="78"/>
      <c r="D89" s="78"/>
      <c r="E89" s="73" t="s">
        <v>14</v>
      </c>
      <c r="F89" s="74">
        <f>SUM(F85:F88)</f>
        <v>9019.1</v>
      </c>
      <c r="H89" s="74"/>
      <c r="I89" s="79"/>
      <c r="J89" s="79"/>
    </row>
    <row r="90" spans="1:10" ht="22.5" customHeight="1" x14ac:dyDescent="0.2">
      <c r="A90" s="59"/>
      <c r="B90" s="60"/>
      <c r="C90" s="59"/>
      <c r="D90" s="59"/>
      <c r="E90" s="61"/>
      <c r="F90" s="62"/>
      <c r="G90" s="60"/>
      <c r="H90" s="62"/>
      <c r="I90" s="60"/>
      <c r="J90" s="60"/>
    </row>
    <row r="91" spans="1:10" ht="15" customHeight="1" x14ac:dyDescent="0.2">
      <c r="A91" s="59"/>
      <c r="B91" s="81" t="s">
        <v>110</v>
      </c>
      <c r="C91" s="59"/>
      <c r="D91" s="59"/>
      <c r="E91" s="60"/>
      <c r="F91" s="62"/>
      <c r="G91" s="60"/>
      <c r="H91" s="62"/>
      <c r="I91" s="60"/>
      <c r="J91" s="60"/>
    </row>
    <row r="92" spans="1:10" ht="55.5" customHeight="1" x14ac:dyDescent="0.2">
      <c r="A92" s="48" t="s">
        <v>1</v>
      </c>
      <c r="B92" s="64" t="s">
        <v>2</v>
      </c>
      <c r="C92" s="49" t="s">
        <v>3</v>
      </c>
      <c r="D92" s="50" t="s">
        <v>4</v>
      </c>
      <c r="E92" s="49" t="s">
        <v>5</v>
      </c>
      <c r="F92" s="65" t="s">
        <v>6</v>
      </c>
      <c r="G92" s="49" t="s">
        <v>7</v>
      </c>
      <c r="H92" s="65" t="s">
        <v>8</v>
      </c>
      <c r="I92" s="52" t="s">
        <v>9</v>
      </c>
      <c r="J92" s="52" t="s">
        <v>10</v>
      </c>
    </row>
    <row r="93" spans="1:10" ht="57" customHeight="1" x14ac:dyDescent="0.2">
      <c r="A93" s="67">
        <v>1</v>
      </c>
      <c r="B93" s="54" t="s">
        <v>111</v>
      </c>
      <c r="C93" s="67" t="s">
        <v>23</v>
      </c>
      <c r="D93" s="67">
        <v>600</v>
      </c>
      <c r="E93" s="68">
        <v>2.34</v>
      </c>
      <c r="F93" s="69">
        <f>D93*E93</f>
        <v>1404</v>
      </c>
      <c r="G93" s="72"/>
      <c r="H93" s="69"/>
      <c r="I93" s="71"/>
      <c r="J93" s="71"/>
    </row>
    <row r="94" spans="1:10" ht="63.75" customHeight="1" x14ac:dyDescent="0.2">
      <c r="A94" s="53">
        <v>2</v>
      </c>
      <c r="B94" s="54" t="s">
        <v>112</v>
      </c>
      <c r="C94" s="53" t="s">
        <v>23</v>
      </c>
      <c r="D94" s="53">
        <v>500</v>
      </c>
      <c r="E94" s="76">
        <v>1.81</v>
      </c>
      <c r="F94" s="69">
        <f>D94*E94</f>
        <v>905</v>
      </c>
      <c r="G94" s="72"/>
      <c r="H94" s="69"/>
      <c r="I94" s="54"/>
      <c r="J94" s="54"/>
    </row>
    <row r="95" spans="1:10" ht="48" x14ac:dyDescent="0.2">
      <c r="A95" s="53">
        <v>3</v>
      </c>
      <c r="B95" s="54" t="s">
        <v>113</v>
      </c>
      <c r="C95" s="53" t="s">
        <v>23</v>
      </c>
      <c r="D95" s="53">
        <v>500</v>
      </c>
      <c r="E95" s="76">
        <v>3.22</v>
      </c>
      <c r="F95" s="69">
        <f>D95*E95</f>
        <v>1610</v>
      </c>
      <c r="G95" s="72"/>
      <c r="H95" s="69"/>
      <c r="I95" s="54"/>
      <c r="J95" s="54"/>
    </row>
    <row r="96" spans="1:10" ht="19.5" customHeight="1" x14ac:dyDescent="0.2">
      <c r="A96" s="78"/>
      <c r="B96" s="79"/>
      <c r="C96" s="78"/>
      <c r="D96" s="78"/>
      <c r="E96" s="73" t="s">
        <v>14</v>
      </c>
      <c r="F96" s="74">
        <f>SUM(F93:F95)</f>
        <v>3919</v>
      </c>
      <c r="H96" s="74"/>
      <c r="I96" s="79"/>
      <c r="J96" s="79"/>
    </row>
    <row r="97" spans="1:10" x14ac:dyDescent="0.2">
      <c r="A97" s="59"/>
      <c r="B97" s="60"/>
      <c r="C97" s="59"/>
      <c r="D97" s="59"/>
      <c r="E97" s="61"/>
      <c r="F97" s="62"/>
      <c r="G97" s="60"/>
      <c r="H97" s="62"/>
      <c r="I97" s="60"/>
      <c r="J97" s="60"/>
    </row>
    <row r="98" spans="1:10" x14ac:dyDescent="0.2">
      <c r="A98" s="59"/>
      <c r="B98" s="60"/>
      <c r="C98" s="59"/>
      <c r="D98" s="59"/>
      <c r="E98" s="61"/>
      <c r="F98" s="62"/>
      <c r="G98" s="60"/>
      <c r="H98" s="62"/>
      <c r="I98" s="60"/>
      <c r="J98" s="60"/>
    </row>
    <row r="99" spans="1:10" ht="50.1" customHeight="1" x14ac:dyDescent="0.2">
      <c r="A99" s="59"/>
      <c r="B99" s="60"/>
      <c r="C99" s="59"/>
      <c r="D99" s="59"/>
      <c r="E99" s="61"/>
      <c r="F99" s="62"/>
      <c r="G99" s="60"/>
      <c r="H99" s="62"/>
      <c r="I99" s="60"/>
      <c r="J99" s="60"/>
    </row>
    <row r="100" spans="1:10" ht="29.25" customHeight="1" x14ac:dyDescent="0.2">
      <c r="A100" s="59"/>
      <c r="B100" s="60"/>
      <c r="C100" s="59"/>
      <c r="D100" s="59"/>
      <c r="E100" s="61"/>
      <c r="F100" s="62"/>
      <c r="G100" s="60"/>
      <c r="H100" s="62"/>
      <c r="I100" s="60"/>
      <c r="J100" s="60"/>
    </row>
    <row r="101" spans="1:10" x14ac:dyDescent="0.2">
      <c r="A101" s="59"/>
      <c r="B101" s="80" t="s">
        <v>114</v>
      </c>
      <c r="C101" s="59"/>
      <c r="D101" s="59"/>
      <c r="E101" s="61"/>
      <c r="F101" s="62"/>
      <c r="G101" s="60"/>
      <c r="H101" s="62"/>
      <c r="I101" s="60"/>
      <c r="J101" s="60"/>
    </row>
    <row r="102" spans="1:10" ht="55.5" customHeight="1" x14ac:dyDescent="0.2">
      <c r="A102" s="48" t="s">
        <v>1</v>
      </c>
      <c r="B102" s="49" t="s">
        <v>2</v>
      </c>
      <c r="C102" s="49" t="s">
        <v>3</v>
      </c>
      <c r="D102" s="50" t="s">
        <v>4</v>
      </c>
      <c r="E102" s="49" t="s">
        <v>5</v>
      </c>
      <c r="F102" s="65" t="s">
        <v>6</v>
      </c>
      <c r="G102" s="49" t="s">
        <v>7</v>
      </c>
      <c r="H102" s="65" t="s">
        <v>8</v>
      </c>
      <c r="I102" s="52" t="s">
        <v>9</v>
      </c>
      <c r="J102" s="52" t="s">
        <v>10</v>
      </c>
    </row>
    <row r="103" spans="1:10" ht="101.25" customHeight="1" x14ac:dyDescent="0.2">
      <c r="A103" s="67">
        <v>1</v>
      </c>
      <c r="B103" s="71" t="s">
        <v>115</v>
      </c>
      <c r="C103" s="67" t="s">
        <v>116</v>
      </c>
      <c r="D103" s="67">
        <v>1000</v>
      </c>
      <c r="E103" s="71">
        <v>7.75</v>
      </c>
      <c r="F103" s="69">
        <f t="shared" ref="F103:F108" si="0">D103*E103</f>
        <v>7750</v>
      </c>
      <c r="G103" s="72"/>
      <c r="H103" s="69"/>
      <c r="I103" s="71"/>
      <c r="J103" s="71"/>
    </row>
    <row r="104" spans="1:10" ht="84" customHeight="1" x14ac:dyDescent="0.2">
      <c r="A104" s="53">
        <v>2</v>
      </c>
      <c r="B104" s="54" t="s">
        <v>117</v>
      </c>
      <c r="C104" s="53" t="s">
        <v>23</v>
      </c>
      <c r="D104" s="53">
        <v>800</v>
      </c>
      <c r="E104" s="76">
        <v>2.5499999999999998</v>
      </c>
      <c r="F104" s="69">
        <f t="shared" si="0"/>
        <v>2039.9999999999998</v>
      </c>
      <c r="G104" s="72"/>
      <c r="H104" s="69"/>
      <c r="I104" s="54"/>
      <c r="J104" s="54"/>
    </row>
    <row r="105" spans="1:10" ht="70.5" customHeight="1" x14ac:dyDescent="0.2">
      <c r="A105" s="53">
        <v>3</v>
      </c>
      <c r="B105" s="54" t="s">
        <v>118</v>
      </c>
      <c r="C105" s="53" t="s">
        <v>23</v>
      </c>
      <c r="D105" s="53">
        <v>400</v>
      </c>
      <c r="E105" s="76">
        <v>9.8000000000000007</v>
      </c>
      <c r="F105" s="69">
        <f t="shared" si="0"/>
        <v>3920.0000000000005</v>
      </c>
      <c r="G105" s="72"/>
      <c r="H105" s="69"/>
      <c r="I105" s="54"/>
      <c r="J105" s="54"/>
    </row>
    <row r="106" spans="1:10" ht="70.5" customHeight="1" x14ac:dyDescent="0.2">
      <c r="A106" s="53">
        <v>4</v>
      </c>
      <c r="B106" s="54" t="s">
        <v>119</v>
      </c>
      <c r="C106" s="53" t="s">
        <v>23</v>
      </c>
      <c r="D106" s="53">
        <v>500</v>
      </c>
      <c r="E106" s="76">
        <v>3.99</v>
      </c>
      <c r="F106" s="69">
        <f t="shared" si="0"/>
        <v>1995</v>
      </c>
      <c r="G106" s="72"/>
      <c r="H106" s="77"/>
      <c r="I106" s="54"/>
      <c r="J106" s="54"/>
    </row>
    <row r="107" spans="1:10" ht="70.5" customHeight="1" x14ac:dyDescent="0.2">
      <c r="A107" s="53">
        <v>5</v>
      </c>
      <c r="B107" s="54" t="s">
        <v>120</v>
      </c>
      <c r="C107" s="53" t="s">
        <v>23</v>
      </c>
      <c r="D107" s="53">
        <v>600</v>
      </c>
      <c r="E107" s="76">
        <v>8.2899999999999991</v>
      </c>
      <c r="F107" s="69">
        <f t="shared" si="0"/>
        <v>4973.9999999999991</v>
      </c>
      <c r="G107" s="72"/>
      <c r="H107" s="77"/>
      <c r="I107" s="54"/>
      <c r="J107" s="54"/>
    </row>
    <row r="108" spans="1:10" ht="200.1" customHeight="1" x14ac:dyDescent="0.2">
      <c r="A108" s="53">
        <v>6</v>
      </c>
      <c r="B108" s="54" t="s">
        <v>121</v>
      </c>
      <c r="C108" s="53" t="s">
        <v>12</v>
      </c>
      <c r="D108" s="53">
        <v>20</v>
      </c>
      <c r="E108" s="76">
        <v>44.1</v>
      </c>
      <c r="F108" s="69">
        <f t="shared" si="0"/>
        <v>882</v>
      </c>
      <c r="G108" s="72"/>
      <c r="H108" s="77"/>
      <c r="I108" s="54"/>
      <c r="J108" s="54"/>
    </row>
    <row r="109" spans="1:10" ht="15.75" customHeight="1" x14ac:dyDescent="0.2">
      <c r="A109" s="59"/>
      <c r="B109" s="60"/>
      <c r="C109" s="59"/>
      <c r="D109" s="59"/>
      <c r="E109" s="73" t="s">
        <v>14</v>
      </c>
      <c r="F109" s="82">
        <f>SUM(F103:F108)</f>
        <v>21561</v>
      </c>
      <c r="H109" s="82"/>
      <c r="I109" s="60"/>
      <c r="J109" s="60"/>
    </row>
    <row r="110" spans="1:10" ht="10.5" customHeight="1" x14ac:dyDescent="0.2">
      <c r="A110" s="59"/>
      <c r="B110" s="60"/>
      <c r="C110" s="59"/>
      <c r="D110" s="59"/>
      <c r="E110" s="61"/>
      <c r="F110" s="62"/>
      <c r="G110" s="60"/>
      <c r="H110" s="62"/>
      <c r="I110" s="60"/>
      <c r="J110" s="60"/>
    </row>
    <row r="111" spans="1:10" ht="10.5" customHeight="1" x14ac:dyDescent="0.2">
      <c r="A111" s="59"/>
      <c r="B111" s="60"/>
      <c r="C111" s="59"/>
      <c r="D111" s="59"/>
      <c r="E111" s="61"/>
      <c r="F111" s="62"/>
      <c r="G111" s="60"/>
      <c r="H111" s="62"/>
      <c r="I111" s="60"/>
      <c r="J111" s="60"/>
    </row>
    <row r="112" spans="1:10" ht="10.5" customHeight="1" x14ac:dyDescent="0.2">
      <c r="A112" s="59"/>
      <c r="B112" s="60"/>
      <c r="C112" s="59"/>
      <c r="D112" s="59"/>
      <c r="E112" s="61"/>
      <c r="F112" s="62"/>
      <c r="G112" s="60"/>
      <c r="H112" s="62"/>
      <c r="I112" s="60"/>
      <c r="J112" s="60"/>
    </row>
    <row r="113" spans="1:10" ht="10.5" customHeight="1" x14ac:dyDescent="0.2">
      <c r="A113" s="59"/>
      <c r="B113" s="60"/>
      <c r="C113" s="59"/>
      <c r="D113" s="59"/>
      <c r="E113" s="61"/>
      <c r="F113" s="62"/>
      <c r="G113" s="60"/>
      <c r="H113" s="62"/>
      <c r="I113" s="60"/>
      <c r="J113" s="60"/>
    </row>
    <row r="114" spans="1:10" ht="10.5" customHeight="1" x14ac:dyDescent="0.2">
      <c r="A114" s="59"/>
      <c r="B114" s="60"/>
      <c r="C114" s="59"/>
      <c r="D114" s="59"/>
      <c r="E114" s="61"/>
      <c r="F114" s="62"/>
      <c r="G114" s="60"/>
      <c r="H114" s="62"/>
      <c r="I114" s="60"/>
      <c r="J114" s="60"/>
    </row>
    <row r="115" spans="1:10" ht="10.5" customHeight="1" x14ac:dyDescent="0.2">
      <c r="A115" s="59"/>
      <c r="B115" s="60"/>
      <c r="C115" s="59"/>
      <c r="D115" s="59"/>
      <c r="E115" s="61"/>
      <c r="F115" s="62"/>
      <c r="G115" s="60"/>
      <c r="H115" s="62"/>
      <c r="I115" s="60"/>
      <c r="J115" s="60"/>
    </row>
    <row r="116" spans="1:10" ht="10.5" customHeight="1" x14ac:dyDescent="0.2">
      <c r="A116" s="59"/>
      <c r="B116" s="60"/>
      <c r="C116" s="59"/>
      <c r="D116" s="59"/>
      <c r="E116" s="61"/>
      <c r="F116" s="62"/>
      <c r="G116" s="60"/>
      <c r="H116" s="62"/>
      <c r="I116" s="60"/>
      <c r="J116" s="60"/>
    </row>
    <row r="117" spans="1:10" ht="10.5" customHeight="1" x14ac:dyDescent="0.2">
      <c r="A117" s="59"/>
      <c r="B117" s="60"/>
      <c r="C117" s="59"/>
      <c r="D117" s="59"/>
      <c r="E117" s="61"/>
      <c r="F117" s="62"/>
      <c r="G117" s="60"/>
      <c r="H117" s="62"/>
      <c r="I117" s="60"/>
      <c r="J117" s="60"/>
    </row>
    <row r="118" spans="1:10" ht="10.5" customHeight="1" x14ac:dyDescent="0.2">
      <c r="A118" s="59"/>
      <c r="B118" s="60"/>
      <c r="C118" s="59"/>
      <c r="D118" s="59"/>
      <c r="E118" s="61"/>
      <c r="F118" s="62"/>
      <c r="G118" s="60"/>
      <c r="H118" s="62"/>
      <c r="I118" s="60"/>
      <c r="J118" s="60"/>
    </row>
    <row r="119" spans="1:10" ht="10.5" customHeight="1" x14ac:dyDescent="0.2">
      <c r="A119" s="59"/>
      <c r="B119" s="60"/>
      <c r="C119" s="59"/>
      <c r="D119" s="59"/>
      <c r="E119" s="61"/>
      <c r="F119" s="62"/>
      <c r="G119" s="60"/>
      <c r="H119" s="62"/>
      <c r="I119" s="60"/>
      <c r="J119" s="60"/>
    </row>
    <row r="120" spans="1:10" ht="10.5" customHeight="1" x14ac:dyDescent="0.2">
      <c r="A120" s="59"/>
      <c r="B120" s="60"/>
      <c r="C120" s="59"/>
      <c r="D120" s="59"/>
      <c r="E120" s="61"/>
      <c r="F120" s="62"/>
      <c r="G120" s="60"/>
      <c r="H120" s="62"/>
      <c r="I120" s="60"/>
      <c r="J120" s="60"/>
    </row>
    <row r="121" spans="1:10" ht="10.5" customHeight="1" x14ac:dyDescent="0.2">
      <c r="A121" s="59"/>
      <c r="B121" s="60"/>
      <c r="C121" s="59"/>
      <c r="D121" s="59"/>
      <c r="E121" s="61"/>
      <c r="F121" s="62"/>
      <c r="G121" s="60"/>
      <c r="H121" s="62"/>
      <c r="I121" s="60"/>
      <c r="J121" s="60"/>
    </row>
    <row r="122" spans="1:10" ht="10.5" customHeight="1" x14ac:dyDescent="0.2">
      <c r="A122" s="59"/>
      <c r="B122" s="60"/>
      <c r="C122" s="59"/>
      <c r="D122" s="59"/>
      <c r="E122" s="61"/>
      <c r="F122" s="62"/>
      <c r="G122" s="60"/>
      <c r="H122" s="62"/>
      <c r="I122" s="60"/>
      <c r="J122" s="60"/>
    </row>
    <row r="123" spans="1:10" ht="10.5" customHeight="1" x14ac:dyDescent="0.2">
      <c r="A123" s="59"/>
      <c r="B123" s="60"/>
      <c r="C123" s="59"/>
      <c r="D123" s="59"/>
      <c r="E123" s="61"/>
      <c r="F123" s="62"/>
      <c r="G123" s="60"/>
      <c r="H123" s="62"/>
      <c r="I123" s="60"/>
      <c r="J123" s="60"/>
    </row>
    <row r="124" spans="1:10" ht="10.5" customHeight="1" x14ac:dyDescent="0.2">
      <c r="A124" s="59"/>
      <c r="B124" s="60"/>
      <c r="C124" s="59"/>
      <c r="D124" s="59"/>
      <c r="E124" s="61"/>
      <c r="F124" s="62"/>
      <c r="G124" s="60"/>
      <c r="H124" s="62"/>
      <c r="I124" s="60"/>
      <c r="J124" s="60"/>
    </row>
    <row r="125" spans="1:10" ht="10.5" customHeight="1" x14ac:dyDescent="0.2">
      <c r="A125" s="59"/>
      <c r="B125" s="80" t="s">
        <v>122</v>
      </c>
      <c r="C125" s="59"/>
      <c r="D125" s="59"/>
      <c r="E125" s="61"/>
      <c r="F125" s="62"/>
      <c r="G125" s="60"/>
      <c r="H125" s="62"/>
      <c r="I125" s="60"/>
      <c r="J125" s="60"/>
    </row>
    <row r="126" spans="1:10" ht="55.5" customHeight="1" x14ac:dyDescent="0.2">
      <c r="A126" s="48" t="s">
        <v>1</v>
      </c>
      <c r="B126" s="49" t="s">
        <v>2</v>
      </c>
      <c r="C126" s="49" t="s">
        <v>3</v>
      </c>
      <c r="D126" s="50" t="s">
        <v>4</v>
      </c>
      <c r="E126" s="49" t="s">
        <v>5</v>
      </c>
      <c r="F126" s="65" t="s">
        <v>6</v>
      </c>
      <c r="G126" s="49" t="s">
        <v>7</v>
      </c>
      <c r="H126" s="65" t="s">
        <v>8</v>
      </c>
      <c r="I126" s="52" t="s">
        <v>9</v>
      </c>
      <c r="J126" s="52" t="s">
        <v>10</v>
      </c>
    </row>
    <row r="127" spans="1:10" ht="399.95" customHeight="1" x14ac:dyDescent="0.2">
      <c r="A127" s="67">
        <v>1</v>
      </c>
      <c r="B127" s="71" t="s">
        <v>123</v>
      </c>
      <c r="C127" s="67"/>
      <c r="D127" s="67">
        <v>420</v>
      </c>
      <c r="E127" s="71">
        <v>42</v>
      </c>
      <c r="F127" s="69">
        <f>D127*E127</f>
        <v>17640</v>
      </c>
      <c r="G127" s="70"/>
      <c r="H127" s="69"/>
      <c r="I127" s="71"/>
      <c r="J127" s="71"/>
    </row>
    <row r="128" spans="1:10" x14ac:dyDescent="0.2">
      <c r="E128" s="73" t="s">
        <v>14</v>
      </c>
      <c r="F128" s="82">
        <f>SUM(F127)</f>
        <v>17640</v>
      </c>
      <c r="H128" s="82"/>
    </row>
  </sheetData>
  <sheetProtection selectLockedCells="1" selectUnlockedCells="1"/>
  <mergeCells count="91">
    <mergeCell ref="J87:J88"/>
    <mergeCell ref="G87:G88"/>
    <mergeCell ref="G62:G63"/>
    <mergeCell ref="D87:D88"/>
    <mergeCell ref="E87:E88"/>
    <mergeCell ref="F87:F88"/>
    <mergeCell ref="H87:H88"/>
    <mergeCell ref="I87:I88"/>
    <mergeCell ref="E62:E63"/>
    <mergeCell ref="F62:F63"/>
    <mergeCell ref="H62:H63"/>
    <mergeCell ref="I62:I63"/>
    <mergeCell ref="J62:J63"/>
    <mergeCell ref="A87:A88"/>
    <mergeCell ref="B87:B88"/>
    <mergeCell ref="C87:C88"/>
    <mergeCell ref="J48:J58"/>
    <mergeCell ref="A59:A61"/>
    <mergeCell ref="C59:C61"/>
    <mergeCell ref="D59:D61"/>
    <mergeCell ref="E59:E61"/>
    <mergeCell ref="F59:F61"/>
    <mergeCell ref="G59:G61"/>
    <mergeCell ref="H59:H61"/>
    <mergeCell ref="I59:I61"/>
    <mergeCell ref="J59:J61"/>
    <mergeCell ref="A62:A63"/>
    <mergeCell ref="C62:C63"/>
    <mergeCell ref="D62:D63"/>
    <mergeCell ref="I38:I47"/>
    <mergeCell ref="J38:J47"/>
    <mergeCell ref="A48:A58"/>
    <mergeCell ref="C48:C58"/>
    <mergeCell ref="D48:D58"/>
    <mergeCell ref="E48:E58"/>
    <mergeCell ref="F48:F58"/>
    <mergeCell ref="G48:G58"/>
    <mergeCell ref="H48:H58"/>
    <mergeCell ref="I48:I58"/>
    <mergeCell ref="A28:A37"/>
    <mergeCell ref="C28:C37"/>
    <mergeCell ref="D28:D37"/>
    <mergeCell ref="E28:E37"/>
    <mergeCell ref="F28:F37"/>
    <mergeCell ref="H38:H47"/>
    <mergeCell ref="A38:A47"/>
    <mergeCell ref="C38:C47"/>
    <mergeCell ref="D38:D47"/>
    <mergeCell ref="E38:E47"/>
    <mergeCell ref="F38:F47"/>
    <mergeCell ref="G38:G47"/>
    <mergeCell ref="G19:G27"/>
    <mergeCell ref="H19:H27"/>
    <mergeCell ref="I19:I27"/>
    <mergeCell ref="J19:J27"/>
    <mergeCell ref="H28:H37"/>
    <mergeCell ref="I28:I37"/>
    <mergeCell ref="J28:J37"/>
    <mergeCell ref="G28:G37"/>
    <mergeCell ref="A19:A27"/>
    <mergeCell ref="C19:C27"/>
    <mergeCell ref="D19:D27"/>
    <mergeCell ref="E19:E27"/>
    <mergeCell ref="F19:F27"/>
    <mergeCell ref="I11:I12"/>
    <mergeCell ref="J11:J12"/>
    <mergeCell ref="A13:A14"/>
    <mergeCell ref="C13:C14"/>
    <mergeCell ref="D13:D14"/>
    <mergeCell ref="E13:E14"/>
    <mergeCell ref="F13:F14"/>
    <mergeCell ref="G13:G14"/>
    <mergeCell ref="H13:H14"/>
    <mergeCell ref="I13:I14"/>
    <mergeCell ref="J13:J14"/>
    <mergeCell ref="H9:H10"/>
    <mergeCell ref="I9:I10"/>
    <mergeCell ref="J9:J10"/>
    <mergeCell ref="A11:A12"/>
    <mergeCell ref="C11:C12"/>
    <mergeCell ref="D11:D12"/>
    <mergeCell ref="E11:E12"/>
    <mergeCell ref="F11:F12"/>
    <mergeCell ref="G11:G12"/>
    <mergeCell ref="H11:H12"/>
    <mergeCell ref="A9:A10"/>
    <mergeCell ref="C9:C10"/>
    <mergeCell ref="D9:D10"/>
    <mergeCell ref="E9:E10"/>
    <mergeCell ref="F9:F10"/>
    <mergeCell ref="G9:G10"/>
  </mergeCells>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Pakiety 1 - 8</vt:lpstr>
      <vt:lpstr>Pakiet 9 </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2018-08-28T07:35:15Z</cp:lastPrinted>
  <dcterms:created xsi:type="dcterms:W3CDTF">2018-08-08T08:35:57Z</dcterms:created>
  <dcterms:modified xsi:type="dcterms:W3CDTF">2018-08-31T06:06:00Z</dcterms:modified>
</cp:coreProperties>
</file>