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wioleta Bujarska\Przetargi 2018\Bielizna szpitalna\Załączniki\"/>
    </mc:Choice>
  </mc:AlternateContent>
  <xr:revisionPtr revIDLastSave="0" documentId="12_ncr:500000_{01608439-6A5C-4240-B721-B386FE15B810}" xr6:coauthVersionLast="34" xr6:coauthVersionMax="34" xr10:uidLastSave="{00000000-0000-0000-0000-000000000000}"/>
  <bookViews>
    <workbookView xWindow="0" yWindow="0" windowWidth="28800" windowHeight="13620" xr2:uid="{00000000-000D-0000-FFFF-FFFF00000000}"/>
  </bookViews>
  <sheets>
    <sheet name="Pakiety 1 - 8" sheetId="1" r:id="rId1"/>
    <sheet name="Pakiet 9 " sheetId="5" r:id="rId2"/>
    <sheet name="Arkusz2" sheetId="3" state="hidden" r:id="rId3"/>
  </sheets>
  <calcPr calcId="179021"/>
</workbook>
</file>

<file path=xl/calcChain.xml><?xml version="1.0" encoding="utf-8"?>
<calcChain xmlns="http://schemas.openxmlformats.org/spreadsheetml/2006/main">
  <c r="F4" i="3" l="1"/>
  <c r="F9" i="3"/>
  <c r="F15" i="3"/>
  <c r="F11" i="3"/>
  <c r="F13" i="3"/>
  <c r="F19" i="3"/>
  <c r="F28" i="3"/>
  <c r="F38" i="3"/>
  <c r="F64" i="3"/>
  <c r="F48" i="3"/>
  <c r="F59" i="3"/>
  <c r="F62" i="3"/>
  <c r="F85" i="3"/>
  <c r="F86" i="3"/>
  <c r="F87" i="3"/>
  <c r="F89" i="3"/>
  <c r="F93" i="3"/>
  <c r="F94" i="3"/>
  <c r="F95" i="3"/>
  <c r="F96" i="3"/>
  <c r="F103" i="3"/>
  <c r="F104" i="3"/>
  <c r="F105" i="3"/>
  <c r="F109" i="3"/>
  <c r="F106" i="3"/>
  <c r="F107" i="3"/>
  <c r="F108" i="3"/>
  <c r="F127" i="3"/>
  <c r="F128" i="3"/>
</calcChain>
</file>

<file path=xl/sharedStrings.xml><?xml version="1.0" encoding="utf-8"?>
<sst xmlns="http://schemas.openxmlformats.org/spreadsheetml/2006/main" count="344" uniqueCount="133">
  <si>
    <t xml:space="preserve">Pakiet nr 1. Podkłady higieniczne </t>
  </si>
  <si>
    <t>Lp.</t>
  </si>
  <si>
    <t>Opis przedmiotu zamówienia</t>
  </si>
  <si>
    <t>J.m.</t>
  </si>
  <si>
    <t>Przewidywana ilość zamówienia  na okres 12 m-cy</t>
  </si>
  <si>
    <t xml:space="preserve">Cena jedn. netto </t>
  </si>
  <si>
    <t xml:space="preserve">Wartość netto </t>
  </si>
  <si>
    <t>% VAT</t>
  </si>
  <si>
    <t>Wartość brutto</t>
  </si>
  <si>
    <t>Nazwa  handlowa</t>
  </si>
  <si>
    <t>Producent</t>
  </si>
  <si>
    <t>Podkład higieniczny z pulpą celulozową i superabsorbentem 60x90 (chłonność 1500 ml) od strony pacjenta włóknina 11g/m2, warstwa nieprzemakalna folia PE 20g/m2</t>
  </si>
  <si>
    <t>szt.</t>
  </si>
  <si>
    <t xml:space="preserve">Rolka celulozowana niepodfoliowane 2 w. 50cm x 65 m </t>
  </si>
  <si>
    <t>Razem wartość pakietu:</t>
  </si>
  <si>
    <t>Pakiet nr 2. Zestawy porodowe</t>
  </si>
  <si>
    <t>Zestaw porodowy: Materiał obłożenia musi spełniać wymogi normy EN 13795 1-3. Materiał serwet głównych musi posiadać min. 2 warstwy PE+PP (polietylen,polipropylen). Minimalny skład zestawu:
1 serweta do podłożenia pod rodzącą 90 x 150 cm
1 prześcieradło do zaszywania 75 x 120 cm
1 obłożenie na łóżko 60 x 90 cm
1 prześcieradło dla dziecka 56 x 75 cm
6 ręczników do rąk 21 x 25 cm
1 obłożenie na łóżko 60 x 60 cm</t>
  </si>
  <si>
    <t>zestaw</t>
  </si>
  <si>
    <t>Pakiet nr 3. Koszule przedoperacyjne</t>
  </si>
  <si>
    <t xml:space="preserve">Koszula dla pacjenta z krótkim rękawem, niebieska, SMS 35g/m2 wiązana w pasie i przy szyi. </t>
  </si>
  <si>
    <t>Pakiet nr 4. Pieluchomajtki, pieluszki jednorazowe</t>
  </si>
  <si>
    <t>Pieluchomajtki dla dorosłych ''L''</t>
  </si>
  <si>
    <t>Pieluszka jednorazowa dla noworodka 2-5kg</t>
  </si>
  <si>
    <t>szt</t>
  </si>
  <si>
    <t>Pieluszka jednorazowa  3-6kg</t>
  </si>
  <si>
    <t>Pieluszka jednorazowa 5-9kg ( 4-9 kg)</t>
  </si>
  <si>
    <t>Pieluszka jednorazowa  9-20 kg</t>
  </si>
  <si>
    <t>Pieluszka jednorazowa  12-25kg</t>
  </si>
  <si>
    <t>Wymagania poz. 1
1. Przepuszczalność powietrza: Delikatny i miękki materiał, oddychający na całej powierzchni pieluchomajtki oraz delikatna włóknina wierzchnia, elastyczna nie przepuszczająca wilgoci, optymalnie dopasowująca pieluchomajtki do kształtu ciała, co spowoduje nie przesiąkanie moczu na zewnątrz.
2.Zapobieganie przedostawaniu się przykrych zapachów – na opakowaniu informacja od producenta /odour system/.
Zawartość w pielucho majtkach superabsorbentu powodującego neutralizowanie nieprzyjemnych i kłopotliwych zapachów. 
3. Zabezpieczenie przed przemakaniem – wymóg konieczny.
Dodatkowe zastosowanie barierek i miękkich nie lateksowych gumek wokół pasa i nóg zabezpieczające przed wyciekaniem moczu i luźnego stolca. Anatomiczny kształt wkładu chłonnego oraz brzegi zawierające włókna zapewniają doskonałe dopasowanie i przyleganie do powierzchni ud, eliminując ryzyko otarcia. Wskaźnik wilgotności informujący o konieczności zmiany pieluchy.
4. Elastyczne przylepcorzep :
Elastyczne przylepcorzepy z dwiema parami różnej szerokości;
Układ przylepców równoważący różne siły naciągu na biodrach i pośladkach zwiększający stabilność mocowania pieluchomajtki. Podwójny elastyczny przylepiec umożliwiający wielokrotne otwieranie i zapinanie pielucho majtek.
5. Obwód  100 - 150cm  -  Rozmiar LARGE, obwód bioder, brzucha 100 – 150 cm.</t>
  </si>
  <si>
    <t>Pakiet nr 5. Serwety z włókniny foliowanej</t>
  </si>
  <si>
    <t>Przewidywana ilość zamówienia na okres 12 m-cy</t>
  </si>
  <si>
    <t>Serweta z włókniny foliowanej  65x67 z podłużnym otworem 10x5 z przylepcem</t>
  </si>
  <si>
    <t>Serweta z włókniny foliowanej 45x75 bez otworu</t>
  </si>
  <si>
    <t>Pakiet nr 6. Ubrania operacyjne</t>
  </si>
  <si>
    <t xml:space="preserve">Ubranie operacyjne, SME 30g/m2, antystatyczne, okrągły dekolt, 1 kieszeń, spodnie z gumką, ciemnogranatowe XL </t>
  </si>
  <si>
    <t>komp</t>
  </si>
  <si>
    <t xml:space="preserve">Pakiet nr 7. Ochraniacze, czepki, fartuchy, bielizna </t>
  </si>
  <si>
    <t xml:space="preserve">Ochraniacze na obuwie -  foliowe w op.100 szt. </t>
  </si>
  <si>
    <t xml:space="preserve"> op</t>
  </si>
  <si>
    <t xml:space="preserve">Czepek  jednorazowy - damski </t>
  </si>
  <si>
    <t xml:space="preserve">Czepek jednorazowy - męski - Furażerka </t>
  </si>
  <si>
    <t>Fartuch z fliseliny 1 x użytki</t>
  </si>
  <si>
    <t>Fartuch foliowy</t>
  </si>
  <si>
    <t>Koc izotermiczny 160x200</t>
  </si>
  <si>
    <t xml:space="preserve">Komplet pościeli jednorazowej-poszewka, poszwa, przescieradło </t>
  </si>
  <si>
    <t>kpl</t>
  </si>
  <si>
    <t>Maska jednorazowa 3 warsty, wiązana</t>
  </si>
  <si>
    <t xml:space="preserve">Prześcieradło 1x użytku z fliseliny 210x160  </t>
  </si>
  <si>
    <t>Serweta  1x użytku z fliseliny 160x90</t>
  </si>
  <si>
    <t>Podkład hydroskopowy, rozmiar 140x90cm, nieprzemakalny z dzianiny bawełniano-poliestrowej typu frotte. Odporny na kwasy i zasady oraz na działanie środków odkażających. Nie powoduje alergii i uczuleń. Daje możliwość wielokrotnego użycia. Do stosowania dzianiną do ciała</t>
  </si>
  <si>
    <t xml:space="preserve">Podkład paierowy na rolce 50x50 cm </t>
  </si>
  <si>
    <t xml:space="preserve">rollki </t>
  </si>
  <si>
    <t>Kompl.</t>
  </si>
  <si>
    <t>Ubranie operacyjne, SMS 42g/m2, antystatyczne, dekolt V obszyty, 3 kieszenie, spodnie z paskiem, różowe S</t>
  </si>
  <si>
    <t>Ubranie operacyjne, SMS 42g/m2, antystatyczne, dekolt  V obszyty, 3 kieszenie, spodnie z paskiem, różowe L</t>
  </si>
  <si>
    <t>Ubranie operacyjne, SMS 42g/m2, antystatyczne, dekolt V obszyty, 3 kieszenie, spodnie z paskiem, różowe M</t>
  </si>
  <si>
    <t>Pakiet nr 1. Komplety chirurgiczne</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</si>
  <si>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</si>
  <si>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Pakiet nr 2. Komplety jednorazowe</t>
  </si>
  <si>
    <t xml:space="preserve">Ubranie operacyjne , SMS 42g/m2, antystatyczne , </t>
  </si>
  <si>
    <t>dekolt V obszyty, 3 kieszenie , spodnie z paskiem, różowe XL</t>
  </si>
  <si>
    <t>dekolt  V obszyty, 3 kieszenie , spodnie z paskiem, różowe L</t>
  </si>
  <si>
    <t>Ubranie operacyjne , SMS 42g/m2, antystatyczne ,</t>
  </si>
  <si>
    <t xml:space="preserve"> Dekolt  V obszyty, 3 kieszenie , spodnie z paskiem, różowe M</t>
  </si>
  <si>
    <t>Pakiet nr 3. Zestawy chirurgiczne / fartuchy chirurgiczne</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</si>
  <si>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</si>
  <si>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</si>
  <si>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</si>
  <si>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</si>
  <si>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</si>
  <si>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</si>
  <si>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</si>
  <si>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</si>
  <si>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</si>
  <si>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</si>
  <si>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</si>
  <si>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</si>
  <si>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</si>
  <si>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</si>
  <si>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</si>
  <si>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</si>
  <si>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</si>
  <si>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</si>
  <si>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</si>
  <si>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</si>
  <si>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</si>
  <si>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</si>
  <si>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</si>
  <si>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</si>
  <si>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</si>
  <si>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</si>
  <si>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</si>
  <si>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Komp.</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</si>
  <si>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</si>
  <si>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</si>
  <si>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</si>
  <si>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</si>
  <si>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</si>
  <si>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</si>
  <si>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</si>
  <si>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</si>
  <si>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</si>
  <si>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</si>
  <si>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</si>
  <si>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Na opakowaniu jednostkowym piktogram potwierdzający, że zestaw nie zawiera lateksu. Opakowanie zbiorcze (karton) zabezpieczone dodatkowo wewnętrznie workiem z folii PE.  Spełniający normy PN EN13795:2011 (E), EN11135-1:2007 oraz EN556-1</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</si>
  <si>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</si>
  <si>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4. Zestawy do operacji kręgosłupa/dłoni/stopy/laparoskopii</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</si>
  <si>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</si>
  <si>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</si>
  <si>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</si>
  <si>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Pakiet nr. 5. Serwety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</si>
  <si>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</si>
  <si>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</si>
  <si>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</si>
  <si>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Pakiet nr 6. Serwety , osłony, pokrowce i zestawy</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</si>
  <si>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</si>
  <si>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</si>
  <si>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</si>
  <si>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</si>
  <si>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</si>
  <si>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</si>
  <si>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</si>
  <si>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</si>
  <si>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</si>
  <si>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r>
      <rPr>
        <b/>
        <sz val="8"/>
        <rFont val="Calibri"/>
        <family val="2"/>
        <charset val="238"/>
      </rPr>
      <t xml:space="preserve">Jałowy zestaw chirurgiczny podstawowy </t>
    </r>
    <r>
      <rPr>
        <sz val="8"/>
        <rFont val="Calibri"/>
        <family val="2"/>
        <charset val="238"/>
      </rPr>
      <t>- 1 osłona na stolik Mayo w kolorze czerwonym o min. wym. 80 x 145 cm, wykonana z folii PE o min. grubości 0,065 mm wzmocniona włókniną polipropylenową o min. Gram. 40g/m2 , 1 -górna samoprzylepna serweta o minimalnych wymiarach 150 x 240 cm, 1 - dolna serweta samoprzylepna o min. wymiarach 170 x 175 cm, 2- boczne serwety samoprzylepne o min. wym. 75 x 90 cm, taśma samoprzylepna 9 x 50 cm, 4- ręczniki celulozowe 30 x 40 cm wzmocnione syntetyczną siatką. Całość zawinięta w serwetę na stół instrumentariuszki o min wym. 140x190 cm z folii polietylenowej o grubości min. 5 µm wzmocnionej włókniną polipropylenową na minimalnej powierzchni 75x190 cm.
Opakowanie papier-folia. Na opakowaniu 2 samoprzylepne  naklejki transferowe zawierające nazwę dostawcy, numer referencyjny  produktu, numer serii i datę ważności. Na opakowaniu jednostkowym piktogram potwierdzający ze zestaw nie zawiera lateksu. Serwety zestawu pełnobarierowe, o gramaturze min. 62g/m2, odpornośc materiału na przenikanie cieczy - mni. 200 cmH2O. Serwety wykonane z chłonnego laminatu polietylenu i włókniny polipropylenowej. Właściwości materiałowe wszystkich serwet zgodne z normą EN 13795-1-2-3</t>
    </r>
  </si>
  <si>
    <r>
      <rPr>
        <b/>
        <sz val="8"/>
        <rFont val="Calibri"/>
        <family val="2"/>
        <charset val="238"/>
      </rPr>
      <t>Jałowy zestaw do opearcji kręgosłupa - 1-</t>
    </r>
    <r>
      <rPr>
        <sz val="8"/>
        <rFont val="Calibri"/>
        <family val="2"/>
        <charset val="238"/>
      </rPr>
      <t xml:space="preserve"> osłona na stolik Mayo o min. Wym. 80 x 145 cm, wykonana z folii PE o min. Grubości 0,065 mm, wzmocniona włókniną polipropylenową o gram. 40g/m2, serweta o min wym. 150 x 240 cm z samoprzylepnym wycięciem w kształcie U 7x 65 cm otoczonym wzmocnieniem na powierzchni 60 x 70 cm, 1-górna serweta samoprzylepna o min. wym. 200 x 240 cm wzmocniona na powierzchni min. 50 x75 cm z taśmą lepną przy krótszym boku na dł. 90 cm, tasma samoprzylepna 9 x 50 cm, 2- ręczniki celulozowe 30 x 40 cm wzmocnione syntetyczną siatką, 1- dwukomorowa samoprzylepna kieszeń na narzędzia chirurgiczne o wym. 30 x 40 cm. opakowanie papier- folia. Na opakowaniu 2 samoprzylepne naklejki transferowe zawierajace nazwę dostawcy, numer referencyjny produktu, numer serii i datę ważności. Opakowanie zbiorcze (karton) zabezpieczony dodatkowo wewnętrznie workiem z folii PE. Na opakowaniu jednostkowym piktogram potwierdzajacy ze zestaw nie zawiera lateksu. Serwety 2w pełnobarierowe, o gramaturze min. 62g/m2 wzmocnionego włokniną typu Spunlace o gram. min 70 g/m2 i wspólczynniku absorbcyjności min. 600%. Odporność materiału na pzrenikanie cieczy- min 200 cm H2O. Serwety wykonane z chłonnego laminatu polietylenu i włokniny polipropylenowej. Własciwości materiałowe wszystkich serwet zgodne z normą EN 13795-1-2-3</t>
    </r>
  </si>
  <si>
    <r>
      <rPr>
        <b/>
        <sz val="8"/>
        <rFont val="Calibri"/>
        <family val="2"/>
        <charset val="238"/>
      </rPr>
      <t>Jałowy zestaw do artroskopii stawu kolanowego</t>
    </r>
    <r>
      <rPr>
        <sz val="8"/>
        <rFont val="Calibri"/>
        <family val="2"/>
        <charset val="238"/>
      </rPr>
      <t xml:space="preserve"> - 1 - serweta główna- minimalne wymiary 200 x 320 cm posiadająca 2 elastometryczne (o zmiennej średnicy ) otwory na nogę srednicy 7 i średnicy 5 cm, worek do przchwytywania płynów z zaworem spustowym i ,, rzep'' do mocowania przewodów i drenów 2,5 x 25 cm, 1-serweta na stolik narzędziowy min. 140 cm x 190 cm, 1- serweta pod kończynę o wymiarach min. 150 x 150 cm,1-serweta na stolik Mayo 80 cm x 145 cm, 1-osłona na kończynę o min. wym. 25 x 80 cm, 2 x taśma samoprzylepna 9 cm x 50 cm, 1 kieszeń dwukomorowa na narzędzia 30x40 cm, 2- ręczniki celulozowe 30 x 40 cmwzmocnione syntetyczną siatką. Opakowanie papier - folia, Na opakowaniu 2 samoprzylepne naklejki transferowe zawierające nazwę dostawcy, numer referencyjny produktu, numer serii i date ważności. Na opakowaniu jednostkowym piktogram potwierdzający, że zestaw nie zawiera lateksu. Opakowanie zbiorcze (karton) zabezpieczony dodatkowo wewnętrznie workiem z folii PE. Serwety 2 w pełnobarierowe, o gramaturze min. 62 g/m2 Odporność materiału n apreznikanie cieczy - min 200 cm H2O. Serwety wykonane z chłonnego laminatu polietylenu i włókniny polipropylenowej. Włąsciwości materiałowe wszystkich serwet zgodne z normą EN 13795-1-2-3</t>
    </r>
  </si>
  <si>
    <r>
      <rPr>
        <b/>
        <sz val="8"/>
        <rFont val="Calibri"/>
        <family val="2"/>
        <charset val="238"/>
      </rPr>
      <t xml:space="preserve">Barierowy jałowy fartuch chirurgiczny </t>
    </r>
    <r>
      <rPr>
        <sz val="8"/>
        <rFont val="Calibri"/>
        <family val="2"/>
        <charset val="238"/>
      </rPr>
      <t>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Na opakowaniu wskaźnik sterylizacji oraz 2 samoprzylepne naklejki transferowe zawierające nazwę dostawcy, numer referencyjny, numer serii i datę ważności.
Na opakowaniu jednostkowym piktogram potwierdzający, że zestaw nie zawiera lateksu. Opakowanie zbiorcze (karton) zabezpieczone dodatkowo wewnętrznie workiem z folii PE.  Spełniający normy PN EN13795:2011 (E), EN11135-1:2007 oraz EN556-1. Rozmiary M, L, XL,XXL</t>
    </r>
  </si>
  <si>
    <r>
      <rPr>
        <b/>
        <sz val="8"/>
        <rFont val="Calibri"/>
        <family val="2"/>
        <charset val="238"/>
      </rPr>
      <t xml:space="preserve">Barierowy jałowy wzmocniony fartuch chirurgiczny  </t>
    </r>
    <r>
      <rPr>
        <sz val="8"/>
        <rFont val="Calibri"/>
        <family val="2"/>
        <charset val="238"/>
      </rPr>
      <t>niezawierający wiskozy ani celulozy, wykonany z pięciowarstwowej włókniny SMMMS o minimalnej gramaturze 35 g/m², wzmacniany wewnętrznie z przodu i na ¾ rękawów paraprzepuszczalnym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
Na opakowaniu jednostkowym piktogram potwierdzający, że zestaw nie zawiera lateksu. Opakowanie zbiorcze (karton) zabezpieczone dodatkowo wewnętrznie workiem z folii PE.  Spełniający normy PN EN13795:2011 (E), EN11135-1:2007 oraz EN556-1 Rozmiary M,L,XL,XXL</t>
    </r>
  </si>
  <si>
    <r>
      <rPr>
        <b/>
        <sz val="8"/>
        <rFont val="Calibri"/>
        <family val="2"/>
        <charset val="238"/>
      </rPr>
      <t>Jałowy zestaw do laparoskopii-</t>
    </r>
    <r>
      <rPr>
        <sz val="8"/>
        <rFont val="Calibri"/>
        <family val="2"/>
        <charset val="238"/>
      </rPr>
      <t xml:space="preserve"> 1-osłona na stolik Mayo o min. Wym 80 x 145 cm wykonana z folii PE o min. Grubości 0,065 mm, wzmocniona włókniną polipropylenową o min. Gram. 40 g/m2, 1-serweta o min.wym. 250x310 cm z samoprzylepnym oknem 28 x30 x 24 cm, po dwóch stronach okna wzmocnienia o min. wym. 16 x50 cm z 8 uchwytami ( otworami) na pzrewody i dwiema zintegrowanymi przezroczystymi podwójnymi kieszeniami na instrumenty chirurgiczne o min. wym. 40 x 73 cm, 2 ręczniki celulozowe 30 x 40 cm wzmocnione syntetycznę siatką. opakowanie papier- folia. na opakowaniu 2 samoprzylepne naklejki transferowe zawierające nazwę dostawcy, numer referencyjny produktu, numer serii i date ważności. na opakowaniu jednostkowym piktogram potwierdzający ze zestaw nie zawiera lateksu. serwety 2 w pełnobarierowe o gram. min. 62g/m2 wzmocnione włókniną typu Spunlace o gram. min 70 g/m2 i wspólczynniku absorbcyjności min 600%. odporność materiału na przenikanie cieczy- min 200 cm H2O. Serwety wykonane z chłonnego laminatu polietylenu i włokniny polipropylenowej. Całość zawinieta w  serwetę na stół instrumentariuszki o wym. 140 x 190 cm. Własciwości materiałowe wszystkich serwet zgodne z normą EN 13795-1-2-3</t>
    </r>
  </si>
  <si>
    <r>
      <rPr>
        <b/>
        <sz val="8"/>
        <rFont val="Calibri"/>
        <family val="2"/>
        <charset val="238"/>
      </rPr>
      <t>Serweta jednorazowa, jałowa</t>
    </r>
    <r>
      <rPr>
        <sz val="8"/>
        <rFont val="Calibri"/>
        <family val="2"/>
        <charset val="238"/>
      </rPr>
      <t>, z otworem przylepnym, 2w pełnobarierowa, o gramaturze min.62g/m2, W składzie musi występować warstwa z włókniny i folii polietylenowej. Serweta w opakowaniu typu „folia-papier”, posiadającym dwie samoprzylepne naklejki transferowe zawierające nazwę dostawcy, numer referencyjny produktu, numer serii i datę ważności. Właściwości materiałowe wszystkich serwet zgodne z normą EN 13795-1-2-3. 120 x 150 cm, otwór o średnicy 7 cm samoprzylepny.</t>
    </r>
  </si>
  <si>
    <t>Pakiet nr 8. Komplety jednorazowe</t>
  </si>
  <si>
    <t xml:space="preserve">Pakiet nr 9. Obłożenie operacyjne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</si>
</sst>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z_ł_-;\-* #,##0.00\ _z_ł_-;_-* &quot;-&quot;??\ _z_ł_-;_-@_-"/>
    <numFmt numFmtId="164" formatCode="#,##0.00\ _z_ł"/>
    <numFmt numFmtId="165" formatCode="_-* #,##0.00\ _z_ł_-;\-* #,##0.00\ _z_ł_-;_-* \-??\ _z_ł_-;_-@_-"/>
    <numFmt numFmtId="166" formatCode="#,##0.00&quot; zł&quot;;[Red]\-#,##0.00&quot; zł&quot;"/>
  </numFmts>
  <fonts count="25" x14ac:knownFonts="1">
    <font>
      <sz val="10"/>
      <name val="Arial CE"/>
      <family val="2"/>
      <charset val="238"/>
    </font>
    <font>
      <sz val="10"/>
      <name val="Calibri"/>
      <family val="2"/>
      <charset val="238"/>
    </font>
    <font>
      <b/>
      <sz val="11"/>
      <name val="Calibri"/>
      <family val="2"/>
      <charset val="238"/>
    </font>
    <font>
      <sz val="11"/>
      <name val="Calibri"/>
      <family val="2"/>
      <charset val="238"/>
    </font>
    <font>
      <b/>
      <sz val="10"/>
      <name val="Calibri"/>
      <family val="2"/>
      <charset val="238"/>
    </font>
    <font>
      <sz val="10"/>
      <color indexed="8"/>
      <name val="Calibri"/>
      <family val="2"/>
      <charset val="238"/>
    </font>
    <font>
      <sz val="9"/>
      <name val="Calibri"/>
      <family val="2"/>
      <charset val="238"/>
    </font>
    <font>
      <b/>
      <sz val="9"/>
      <name val="Arial"/>
      <family val="2"/>
      <charset val="238"/>
    </font>
    <font>
      <sz val="9"/>
      <name val="Arial"/>
      <family val="2"/>
      <charset val="238"/>
    </font>
    <font>
      <b/>
      <sz val="8"/>
      <name val="Arial"/>
      <family val="2"/>
      <charset val="238"/>
    </font>
    <font>
      <sz val="10"/>
      <name val="Arial CE"/>
      <family val="2"/>
      <charset val="238"/>
    </font>
    <font>
      <sz val="10"/>
      <name val="Arial CE"/>
      <charset val="238"/>
    </font>
    <font>
      <sz val="12"/>
      <name val="Times New Roman"/>
      <family val="1"/>
      <charset val="238"/>
    </font>
    <font>
      <b/>
      <sz val="12"/>
      <name val="Times New Roman"/>
      <family val="1"/>
      <charset val="238"/>
    </font>
    <font>
      <b/>
      <sz val="8"/>
      <name val="Calibri"/>
      <family val="2"/>
      <charset val="238"/>
    </font>
    <font>
      <sz val="8"/>
      <name val="Calibri"/>
      <family val="2"/>
      <charset val="238"/>
    </font>
    <font>
      <sz val="8"/>
      <name val="Calibri"/>
      <family val="2"/>
      <charset val="238"/>
    </font>
    <font>
      <b/>
      <sz val="10"/>
      <name val="Arial CE"/>
      <charset val="238"/>
    </font>
    <font>
      <sz val="10"/>
      <name val="Calibri"/>
      <family val="2"/>
      <charset val="238"/>
      <scheme val="minor"/>
    </font>
    <font>
      <sz val="8"/>
      <name val="Calibri"/>
      <family val="2"/>
      <charset val="238"/>
      <scheme val="minor"/>
    </font>
    <font>
      <b/>
      <sz val="8"/>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2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right style="thin">
        <color indexed="8"/>
      </right>
      <top/>
      <bottom style="thin">
        <color indexed="8"/>
      </bottom>
      <diagonal/>
    </border>
  </borders>
  <cellStyleXfs count="4">
    <xf numFmtId="0" fontId="0" fillId="0" borderId="0"/>
    <xf numFmtId="165" fontId="10" fillId="0" borderId="0" applyFill="0" applyBorder="0" applyAlignment="0" applyProtection="0"/>
    <xf numFmtId="0" fontId="11" fillId="0" borderId="0"/>
    <xf numFmtId="9" fontId="10" fillId="0" borderId="0" applyFill="0" applyBorder="0" applyAlignment="0" applyProtection="0"/>
  </cellStyleXfs>
  <cellXfs count="220">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3" fontId="1" fillId="0" borderId="0" xfId="0" applyNumberFormat="1" applyFont="1" applyFill="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vertical="center" wrapText="1"/>
    </xf>
    <xf numFmtId="0" fontId="3" fillId="0" borderId="0" xfId="0" applyFont="1" applyAlignment="1">
      <alignment vertical="center" wrapText="1"/>
    </xf>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9" fontId="1" fillId="0" borderId="2" xfId="3" applyFont="1" applyFill="1" applyBorder="1" applyAlignment="1" applyProtection="1">
      <alignment horizontal="center" vertical="center" wrapText="1"/>
    </xf>
    <xf numFmtId="3" fontId="1" fillId="2" borderId="2" xfId="0" applyNumberFormat="1" applyFont="1" applyFill="1" applyBorder="1" applyAlignment="1">
      <alignment horizontal="center" vertical="center" wrapText="1"/>
    </xf>
    <xf numFmtId="0" fontId="1" fillId="0" borderId="0" xfId="0" applyFont="1" applyAlignment="1">
      <alignment horizontal="right" vertical="center" wrapText="1"/>
    </xf>
    <xf numFmtId="164" fontId="4" fillId="0" borderId="0" xfId="0" applyNumberFormat="1" applyFont="1" applyBorder="1" applyAlignment="1">
      <alignment vertical="center" wrapText="1"/>
    </xf>
    <xf numFmtId="0" fontId="4" fillId="0" borderId="0" xfId="0" applyFont="1" applyBorder="1" applyAlignment="1">
      <alignment vertical="center" wrapText="1"/>
    </xf>
    <xf numFmtId="0" fontId="2" fillId="0" borderId="1" xfId="0" applyFont="1" applyBorder="1" applyAlignment="1">
      <alignment vertical="center"/>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xf>
    <xf numFmtId="0" fontId="1" fillId="0" borderId="2" xfId="0" applyFont="1" applyBorder="1" applyAlignment="1">
      <alignment vertical="center" wrapText="1"/>
    </xf>
    <xf numFmtId="3" fontId="1" fillId="0" borderId="2"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3" fontId="1" fillId="0" borderId="2"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vertical="center"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2"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3" fontId="8" fillId="0" borderId="0" xfId="0" applyNumberFormat="1" applyFont="1" applyFill="1" applyAlignment="1">
      <alignment horizontal="center" vertical="center"/>
    </xf>
    <xf numFmtId="0" fontId="8" fillId="0" borderId="0" xfId="0" applyFont="1" applyAlignment="1">
      <alignment vertical="center"/>
    </xf>
    <xf numFmtId="164" fontId="8"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166" fontId="6" fillId="0" borderId="5" xfId="0" applyNumberFormat="1" applyFont="1" applyBorder="1" applyAlignment="1">
      <alignment vertical="center" wrapText="1"/>
    </xf>
    <xf numFmtId="164" fontId="6" fillId="0" borderId="6" xfId="0" applyNumberFormat="1" applyFont="1" applyBorder="1" applyAlignment="1">
      <alignment vertical="center" wrapText="1"/>
    </xf>
    <xf numFmtId="9" fontId="6" fillId="0" borderId="7" xfId="0" applyNumberFormat="1"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166" fontId="6" fillId="0" borderId="0" xfId="0" applyNumberFormat="1" applyFont="1" applyBorder="1" applyAlignment="1">
      <alignment vertical="center" wrapText="1"/>
    </xf>
    <xf numFmtId="164" fontId="6" fillId="0" borderId="0" xfId="0" applyNumberFormat="1" applyFont="1" applyBorder="1" applyAlignment="1">
      <alignment vertical="center" wrapText="1"/>
    </xf>
    <xf numFmtId="9" fontId="6" fillId="0" borderId="0" xfId="0" applyNumberFormat="1" applyFont="1" applyBorder="1" applyAlignment="1">
      <alignment vertical="center" wrapText="1"/>
    </xf>
    <xf numFmtId="0" fontId="7" fillId="0" borderId="4" xfId="0"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6" fillId="0" borderId="4" xfId="0" applyFont="1" applyBorder="1" applyAlignment="1">
      <alignment vertical="center" wrapText="1"/>
    </xf>
    <xf numFmtId="0" fontId="6" fillId="0" borderId="8" xfId="0" applyFont="1" applyBorder="1" applyAlignment="1">
      <alignment horizontal="center" vertical="center" wrapText="1"/>
    </xf>
    <xf numFmtId="166" fontId="6" fillId="0" borderId="8" xfId="0" applyNumberFormat="1" applyFont="1" applyBorder="1" applyAlignment="1">
      <alignment vertical="center" wrapText="1"/>
    </xf>
    <xf numFmtId="164" fontId="6" fillId="0" borderId="8" xfId="0" applyNumberFormat="1" applyFont="1" applyBorder="1" applyAlignment="1">
      <alignment vertical="center" wrapText="1"/>
    </xf>
    <xf numFmtId="9" fontId="6" fillId="0" borderId="8" xfId="0" applyNumberFormat="1" applyFont="1" applyBorder="1" applyAlignment="1">
      <alignment vertical="center" wrapText="1"/>
    </xf>
    <xf numFmtId="0" fontId="6" fillId="0" borderId="8" xfId="0" applyFont="1" applyBorder="1" applyAlignment="1">
      <alignment vertical="center" wrapText="1"/>
    </xf>
    <xf numFmtId="9" fontId="6" fillId="0" borderId="2" xfId="0" applyNumberFormat="1" applyFont="1" applyBorder="1" applyAlignment="1">
      <alignment vertical="center" wrapText="1"/>
    </xf>
    <xf numFmtId="0" fontId="8" fillId="0" borderId="0" xfId="0" applyFont="1" applyAlignment="1">
      <alignment horizontal="right" vertical="center"/>
    </xf>
    <xf numFmtId="164" fontId="7" fillId="0" borderId="6" xfId="0" applyNumberFormat="1" applyFont="1" applyBorder="1" applyAlignment="1">
      <alignment vertical="center"/>
    </xf>
    <xf numFmtId="0" fontId="6" fillId="0" borderId="9" xfId="0" applyFont="1" applyBorder="1" applyAlignment="1">
      <alignment vertical="center" wrapText="1"/>
    </xf>
    <xf numFmtId="166" fontId="6" fillId="0" borderId="2" xfId="0" applyNumberFormat="1" applyFont="1" applyBorder="1" applyAlignment="1">
      <alignment vertical="center" wrapText="1"/>
    </xf>
    <xf numFmtId="164" fontId="6" fillId="0" borderId="2"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0" xfId="0" applyFont="1" applyAlignment="1">
      <alignment horizontal="left" vertical="center"/>
    </xf>
    <xf numFmtId="0" fontId="7" fillId="0" borderId="0" xfId="0" applyFont="1" applyBorder="1" applyAlignment="1">
      <alignment vertical="center" wrapText="1"/>
    </xf>
    <xf numFmtId="164" fontId="7" fillId="0" borderId="11" xfId="0" applyNumberFormat="1" applyFont="1" applyBorder="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13" fillId="0" borderId="0" xfId="2" applyFont="1" applyAlignment="1">
      <alignment horizontal="center" vertical="center"/>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9"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19" fillId="0" borderId="12" xfId="0" applyFont="1" applyBorder="1" applyAlignment="1">
      <alignment vertical="center" wrapText="1"/>
    </xf>
    <xf numFmtId="0" fontId="19" fillId="0" borderId="12" xfId="0" applyFont="1" applyBorder="1" applyAlignment="1">
      <alignment horizontal="left" vertical="center" wrapText="1"/>
    </xf>
    <xf numFmtId="164" fontId="1" fillId="0" borderId="13" xfId="0" applyNumberFormat="1" applyFont="1" applyBorder="1" applyAlignment="1">
      <alignment horizontal="center" vertical="center" wrapText="1"/>
    </xf>
    <xf numFmtId="3" fontId="4" fillId="0" borderId="4"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9" fontId="1" fillId="0" borderId="4" xfId="3" applyFont="1" applyFill="1" applyBorder="1" applyAlignment="1" applyProtection="1">
      <alignment horizontal="center" vertical="center" wrapText="1"/>
    </xf>
    <xf numFmtId="9" fontId="1" fillId="0" borderId="12" xfId="3"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2" xfId="0" applyNumberFormat="1" applyFont="1" applyBorder="1" applyAlignment="1">
      <alignment horizontal="center" vertical="center" wrapText="1"/>
    </xf>
    <xf numFmtId="3" fontId="1" fillId="2" borderId="12" xfId="0" applyNumberFormat="1" applyFont="1" applyFill="1" applyBorder="1" applyAlignment="1">
      <alignment horizontal="center" vertical="center"/>
    </xf>
    <xf numFmtId="164" fontId="1" fillId="2" borderId="12" xfId="0" applyNumberFormat="1" applyFont="1" applyFill="1" applyBorder="1" applyAlignment="1">
      <alignment horizontal="center" vertical="center"/>
    </xf>
    <xf numFmtId="0" fontId="1" fillId="2" borderId="12" xfId="0" applyFont="1" applyFill="1" applyBorder="1" applyAlignment="1">
      <alignment horizontal="center" vertical="center"/>
    </xf>
    <xf numFmtId="3" fontId="1" fillId="2" borderId="12" xfId="0" applyNumberFormat="1" applyFont="1" applyFill="1" applyBorder="1" applyAlignment="1">
      <alignment horizontal="center" vertical="center" wrapText="1"/>
    </xf>
    <xf numFmtId="0" fontId="0" fillId="0" borderId="12" xfId="0" applyBorder="1" applyAlignment="1">
      <alignment horizontal="center" vertical="center"/>
    </xf>
    <xf numFmtId="0" fontId="1" fillId="0" borderId="5" xfId="0" applyFont="1" applyFill="1" applyBorder="1" applyAlignment="1">
      <alignment horizontal="left" vertical="center" wrapText="1"/>
    </xf>
    <xf numFmtId="0" fontId="1" fillId="2" borderId="5" xfId="0" applyFont="1" applyFill="1" applyBorder="1" applyAlignment="1">
      <alignment horizontal="left" vertical="center" wrapText="1"/>
    </xf>
    <xf numFmtId="164" fontId="1" fillId="0" borderId="1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9" fontId="1" fillId="0" borderId="0" xfId="3" applyFont="1" applyFill="1" applyBorder="1" applyAlignment="1" applyProtection="1">
      <alignment horizontal="center" vertical="center" wrapText="1"/>
    </xf>
    <xf numFmtId="164" fontId="4" fillId="0" borderId="16"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Font="1" applyBorder="1" applyAlignment="1">
      <alignment horizontal="right" vertical="center" wrapText="1"/>
    </xf>
    <xf numFmtId="0" fontId="4" fillId="0" borderId="4" xfId="0" applyFont="1" applyBorder="1" applyAlignment="1">
      <alignment horizontal="center" vertical="center" wrapText="1"/>
    </xf>
    <xf numFmtId="3" fontId="6" fillId="0" borderId="12" xfId="0" applyNumberFormat="1" applyFont="1" applyFill="1" applyBorder="1" applyAlignment="1">
      <alignment horizontal="center" vertical="center"/>
    </xf>
    <xf numFmtId="164" fontId="6" fillId="0" borderId="12" xfId="0" applyNumberFormat="1" applyFont="1" applyBorder="1" applyAlignment="1">
      <alignment horizontal="center" vertical="center"/>
    </xf>
    <xf numFmtId="9" fontId="6" fillId="0" borderId="12" xfId="3" applyFont="1" applyFill="1" applyBorder="1" applyAlignment="1" applyProtection="1">
      <alignment horizontal="center" vertical="center"/>
    </xf>
    <xf numFmtId="0" fontId="6" fillId="0" borderId="12" xfId="0" applyFont="1" applyBorder="1" applyAlignment="1">
      <alignment horizontal="center" vertical="center"/>
    </xf>
    <xf numFmtId="164" fontId="6" fillId="0" borderId="14" xfId="0" applyNumberFormat="1" applyFont="1" applyBorder="1" applyAlignment="1">
      <alignment horizontal="center" vertical="center"/>
    </xf>
    <xf numFmtId="9" fontId="1" fillId="0" borderId="7" xfId="0" applyNumberFormat="1" applyFont="1" applyBorder="1" applyAlignment="1">
      <alignment horizontal="center" vertical="center" wrapText="1"/>
    </xf>
    <xf numFmtId="165" fontId="4" fillId="0" borderId="15" xfId="1" applyNumberFormat="1" applyFont="1" applyFill="1" applyBorder="1" applyAlignment="1" applyProtection="1">
      <alignment horizontal="center" vertical="center"/>
    </xf>
    <xf numFmtId="164" fontId="4" fillId="0" borderId="15" xfId="0" applyNumberFormat="1" applyFont="1" applyBorder="1" applyAlignment="1">
      <alignment horizontal="center" vertical="center"/>
    </xf>
    <xf numFmtId="0" fontId="1" fillId="0" borderId="0" xfId="0" applyFont="1" applyFill="1" applyBorder="1" applyAlignment="1">
      <alignment horizontal="center" vertical="center" wrapText="1"/>
    </xf>
    <xf numFmtId="3" fontId="4" fillId="0" borderId="4" xfId="0" applyNumberFormat="1" applyFont="1" applyBorder="1" applyAlignment="1">
      <alignment horizontal="center" vertical="center" wrapText="1"/>
    </xf>
    <xf numFmtId="0" fontId="1" fillId="2" borderId="12" xfId="0"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9" fontId="1" fillId="2" borderId="12" xfId="3" applyFont="1" applyFill="1" applyBorder="1" applyAlignment="1" applyProtection="1">
      <alignment horizontal="center" vertical="center" wrapText="1"/>
    </xf>
    <xf numFmtId="3" fontId="4" fillId="2"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164" fontId="1" fillId="0" borderId="5" xfId="0" applyNumberFormat="1" applyFont="1" applyBorder="1" applyAlignment="1">
      <alignment horizontal="center" vertical="center" wrapText="1"/>
    </xf>
    <xf numFmtId="9" fontId="1" fillId="0" borderId="7" xfId="3" applyFont="1" applyFill="1" applyBorder="1" applyAlignment="1" applyProtection="1">
      <alignment horizontal="center" vertical="center" wrapText="1"/>
    </xf>
    <xf numFmtId="164" fontId="1" fillId="0" borderId="5" xfId="0" applyNumberFormat="1" applyFont="1" applyBorder="1" applyAlignment="1">
      <alignment vertical="center"/>
    </xf>
    <xf numFmtId="164" fontId="4" fillId="0" borderId="15" xfId="0" applyNumberFormat="1" applyFont="1" applyBorder="1" applyAlignment="1">
      <alignment vertical="center"/>
    </xf>
    <xf numFmtId="0" fontId="1" fillId="0" borderId="3" xfId="0" applyFont="1" applyBorder="1" applyAlignment="1">
      <alignment vertical="center"/>
    </xf>
    <xf numFmtId="3" fontId="5" fillId="2" borderId="12" xfId="0" applyNumberFormat="1" applyFont="1" applyFill="1" applyBorder="1" applyAlignment="1">
      <alignment horizontal="center" vertical="center" wrapText="1"/>
    </xf>
    <xf numFmtId="9" fontId="1" fillId="0" borderId="7" xfId="3" applyFont="1" applyFill="1" applyBorder="1" applyAlignment="1" applyProtection="1">
      <alignment horizontal="center" vertical="center"/>
    </xf>
    <xf numFmtId="0" fontId="1" fillId="0"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0" fillId="3" borderId="12" xfId="0" applyFont="1" applyFill="1" applyBorder="1" applyAlignment="1">
      <alignment horizontal="center" vertical="center" wrapText="1"/>
    </xf>
    <xf numFmtId="3" fontId="20" fillId="3" borderId="12" xfId="0" applyNumberFormat="1" applyFont="1" applyFill="1" applyBorder="1" applyAlignment="1">
      <alignment horizontal="center" vertical="center" wrapText="1"/>
    </xf>
    <xf numFmtId="164" fontId="20" fillId="3" borderId="12" xfId="0" applyNumberFormat="1" applyFont="1" applyFill="1" applyBorder="1" applyAlignment="1">
      <alignment horizontal="center" vertical="center" wrapText="1"/>
    </xf>
    <xf numFmtId="0" fontId="21" fillId="3" borderId="12" xfId="0" applyFont="1" applyFill="1" applyBorder="1" applyAlignment="1">
      <alignment horizontal="center" vertical="center" wrapText="1"/>
    </xf>
    <xf numFmtId="0" fontId="17" fillId="0" borderId="0" xfId="0" applyFont="1"/>
    <xf numFmtId="43" fontId="0" fillId="0" borderId="0" xfId="0" applyNumberFormat="1"/>
    <xf numFmtId="4" fontId="0" fillId="0" borderId="0" xfId="0" applyNumberFormat="1"/>
    <xf numFmtId="3" fontId="18" fillId="3" borderId="12" xfId="0" applyNumberFormat="1" applyFont="1" applyFill="1" applyBorder="1" applyAlignment="1">
      <alignment horizontal="center" vertical="center" wrapText="1"/>
    </xf>
    <xf numFmtId="0" fontId="18" fillId="3" borderId="12" xfId="0" applyFont="1" applyFill="1" applyBorder="1" applyAlignment="1">
      <alignment horizontal="center" vertical="center" wrapText="1"/>
    </xf>
    <xf numFmtId="165" fontId="18" fillId="0" borderId="12" xfId="1" applyFont="1" applyBorder="1" applyAlignment="1">
      <alignment vertical="center" wrapText="1"/>
    </xf>
    <xf numFmtId="9" fontId="18" fillId="0" borderId="12" xfId="0" applyNumberFormat="1" applyFont="1" applyBorder="1" applyAlignment="1">
      <alignment horizontal="center" vertical="center" wrapText="1"/>
    </xf>
    <xf numFmtId="165" fontId="18" fillId="0" borderId="12" xfId="1" applyFont="1" applyBorder="1" applyAlignment="1">
      <alignment horizontal="center" vertical="center" wrapText="1"/>
    </xf>
    <xf numFmtId="2" fontId="18" fillId="3" borderId="12" xfId="0" applyNumberFormat="1" applyFont="1" applyFill="1" applyBorder="1" applyAlignment="1">
      <alignment horizontal="center" vertical="center" wrapText="1"/>
    </xf>
    <xf numFmtId="43" fontId="22" fillId="0" borderId="15" xfId="0" applyNumberFormat="1" applyFont="1" applyBorder="1" applyAlignment="1">
      <alignment vertical="center" wrapText="1"/>
    </xf>
    <xf numFmtId="43" fontId="23" fillId="0" borderId="0" xfId="0" applyNumberFormat="1" applyFont="1" applyAlignment="1">
      <alignment vertical="center" wrapText="1"/>
    </xf>
    <xf numFmtId="0" fontId="24" fillId="0" borderId="0" xfId="0" applyFont="1"/>
    <xf numFmtId="0" fontId="2" fillId="0" borderId="0" xfId="0" applyFont="1" applyBorder="1" applyAlignment="1">
      <alignment vertical="center"/>
    </xf>
    <xf numFmtId="0" fontId="4" fillId="0" borderId="12" xfId="0"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2" xfId="0" applyNumberFormat="1" applyFont="1" applyBorder="1" applyAlignment="1">
      <alignment horizontal="center" vertical="center" wrapText="1"/>
    </xf>
    <xf numFmtId="0" fontId="4" fillId="0" borderId="0" xfId="0" applyFont="1" applyBorder="1" applyAlignment="1">
      <alignment horizontal="right" vertical="center" wrapText="1"/>
    </xf>
    <xf numFmtId="0" fontId="1" fillId="0" borderId="0" xfId="0" applyFont="1" applyBorder="1" applyAlignment="1">
      <alignmen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164" fontId="1" fillId="0" borderId="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wrapText="1"/>
    </xf>
    <xf numFmtId="165" fontId="1" fillId="0" borderId="12" xfId="1" applyNumberFormat="1" applyFont="1" applyFill="1" applyBorder="1" applyAlignment="1" applyProtection="1">
      <alignment horizontal="center" vertical="center"/>
    </xf>
    <xf numFmtId="9" fontId="1" fillId="0" borderId="12"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165" fontId="1" fillId="0" borderId="4" xfId="1" applyNumberFormat="1" applyFont="1" applyFill="1" applyBorder="1" applyAlignment="1" applyProtection="1">
      <alignment horizontal="center" vertical="center"/>
    </xf>
    <xf numFmtId="9" fontId="1" fillId="0" borderId="8"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0" fontId="4" fillId="0" borderId="17" xfId="0" applyFont="1" applyBorder="1" applyAlignment="1">
      <alignment horizontal="right" vertical="center"/>
    </xf>
    <xf numFmtId="0" fontId="1" fillId="0" borderId="2" xfId="0" applyFont="1" applyBorder="1" applyAlignment="1">
      <alignment horizontal="center" vertical="center" wrapText="1"/>
    </xf>
    <xf numFmtId="165" fontId="1" fillId="0" borderId="14" xfId="1" applyNumberFormat="1" applyFont="1" applyFill="1" applyBorder="1" applyAlignment="1" applyProtection="1">
      <alignment horizontal="center" vertical="center"/>
    </xf>
    <xf numFmtId="164" fontId="1" fillId="0" borderId="14" xfId="0" applyNumberFormat="1" applyFont="1" applyBorder="1" applyAlignment="1">
      <alignment horizontal="center" vertical="center" wrapText="1"/>
    </xf>
    <xf numFmtId="3" fontId="22" fillId="0" borderId="17" xfId="0" applyNumberFormat="1" applyFont="1" applyFill="1" applyBorder="1" applyAlignment="1">
      <alignment horizontal="right" vertical="center" wrapText="1"/>
    </xf>
    <xf numFmtId="3" fontId="23" fillId="0" borderId="18" xfId="0" applyNumberFormat="1" applyFont="1" applyFill="1" applyBorder="1" applyAlignment="1">
      <alignment horizontal="right" vertical="center" wrapText="1"/>
    </xf>
    <xf numFmtId="164" fontId="6" fillId="0" borderId="8" xfId="0" applyNumberFormat="1"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9" fontId="6" fillId="0" borderId="2" xfId="0" applyNumberFormat="1" applyFont="1" applyBorder="1" applyAlignment="1">
      <alignment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 xfId="0" applyFont="1" applyBorder="1" applyAlignment="1">
      <alignment horizontal="center" vertical="center" wrapText="1"/>
    </xf>
    <xf numFmtId="166" fontId="6" fillId="0" borderId="8" xfId="0" applyNumberFormat="1" applyFont="1" applyBorder="1" applyAlignment="1">
      <alignment vertical="center" wrapText="1"/>
    </xf>
    <xf numFmtId="9" fontId="6" fillId="0" borderId="8" xfId="0" applyNumberFormat="1" applyFont="1" applyBorder="1" applyAlignment="1">
      <alignment vertical="center" wrapText="1"/>
    </xf>
    <xf numFmtId="164" fontId="6" fillId="0" borderId="2" xfId="0" applyNumberFormat="1" applyFont="1" applyBorder="1" applyAlignment="1">
      <alignment vertical="center" wrapText="1"/>
    </xf>
    <xf numFmtId="166" fontId="6" fillId="0" borderId="2" xfId="0" applyNumberFormat="1"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164" fontId="6" fillId="0" borderId="4" xfId="0" applyNumberFormat="1" applyFont="1" applyBorder="1" applyAlignment="1">
      <alignment vertical="center" wrapText="1"/>
    </xf>
    <xf numFmtId="164" fontId="6" fillId="0" borderId="21"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0" borderId="4" xfId="0" applyNumberFormat="1" applyFont="1" applyBorder="1" applyAlignment="1">
      <alignment vertical="center" wrapText="1"/>
    </xf>
  </cellXfs>
  <cellStyles count="4">
    <cellStyle name="Dziesiętny" xfId="1" builtinId="3"/>
    <cellStyle name="Normalny" xfId="0" builtinId="0"/>
    <cellStyle name="Normalny 2" xfId="2" xr:uid="{00000000-0005-0000-0000-000002000000}"/>
    <cellStyle name="Procentowy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8" zoomScale="80" zoomScaleNormal="80" zoomScaleSheetLayoutView="80" workbookViewId="0">
      <selection activeCell="F55" sqref="F55"/>
    </sheetView>
  </sheetViews>
  <sheetFormatPr defaultColWidth="9" defaultRowHeight="12.75" x14ac:dyDescent="0.2"/>
  <cols>
    <col min="1" max="1" width="5" style="1" customWidth="1"/>
    <col min="2" max="2" width="63.5703125" style="2" customWidth="1"/>
    <col min="3" max="3" width="14" style="3" customWidth="1"/>
    <col min="4" max="4" width="15.28515625" style="4" customWidth="1"/>
    <col min="5" max="5" width="9.7109375" style="1" customWidth="1"/>
    <col min="6" max="6" width="13.28515625" style="1" customWidth="1"/>
    <col min="7" max="7" width="7" style="1" customWidth="1"/>
    <col min="8" max="8" width="12.42578125" style="1" customWidth="1"/>
    <col min="9" max="9" width="14.28515625" style="1" customWidth="1"/>
    <col min="10" max="10" width="15.140625" style="1" customWidth="1"/>
    <col min="11" max="16384" width="9" style="1"/>
  </cols>
  <sheetData>
    <row r="1" spans="1:10" s="7" customFormat="1" ht="18" customHeight="1" x14ac:dyDescent="0.2">
      <c r="A1" s="5" t="s">
        <v>0</v>
      </c>
      <c r="B1" s="5"/>
      <c r="C1" s="6"/>
      <c r="D1" s="6"/>
      <c r="E1" s="6"/>
      <c r="F1" s="6"/>
      <c r="G1" s="6"/>
      <c r="H1" s="6"/>
      <c r="I1" s="6"/>
      <c r="J1" s="6"/>
    </row>
    <row r="2" spans="1:10" ht="53.25" customHeight="1" x14ac:dyDescent="0.2">
      <c r="A2" s="8" t="s">
        <v>1</v>
      </c>
      <c r="B2" s="37" t="s">
        <v>2</v>
      </c>
      <c r="C2" s="37" t="s">
        <v>3</v>
      </c>
      <c r="D2" s="98" t="s">
        <v>4</v>
      </c>
      <c r="E2" s="37" t="s">
        <v>5</v>
      </c>
      <c r="F2" s="37" t="s">
        <v>6</v>
      </c>
      <c r="G2" s="37" t="s">
        <v>7</v>
      </c>
      <c r="H2" s="37" t="s">
        <v>8</v>
      </c>
      <c r="I2" s="124" t="s">
        <v>9</v>
      </c>
      <c r="J2" s="11" t="s">
        <v>10</v>
      </c>
    </row>
    <row r="3" spans="1:10" ht="53.25" customHeight="1" x14ac:dyDescent="0.2">
      <c r="A3" s="86">
        <v>1</v>
      </c>
      <c r="B3" s="149" t="s">
        <v>11</v>
      </c>
      <c r="C3" s="108" t="s">
        <v>12</v>
      </c>
      <c r="D3" s="145">
        <v>1850</v>
      </c>
      <c r="E3" s="101"/>
      <c r="F3" s="101"/>
      <c r="G3" s="103"/>
      <c r="H3" s="101"/>
      <c r="I3" s="99"/>
      <c r="J3" s="87"/>
    </row>
    <row r="4" spans="1:10" ht="25.5" customHeight="1" x14ac:dyDescent="0.2">
      <c r="A4" s="86">
        <v>2</v>
      </c>
      <c r="B4" s="149" t="s">
        <v>13</v>
      </c>
      <c r="C4" s="108" t="s">
        <v>12</v>
      </c>
      <c r="D4" s="114">
        <v>60</v>
      </c>
      <c r="E4" s="101"/>
      <c r="F4" s="101"/>
      <c r="G4" s="103"/>
      <c r="H4" s="101"/>
      <c r="I4" s="99"/>
      <c r="J4" s="87"/>
    </row>
    <row r="5" spans="1:10" ht="19.5" customHeight="1" thickBot="1" x14ac:dyDescent="0.25">
      <c r="A5" s="3"/>
      <c r="B5" s="3"/>
      <c r="D5" s="172" t="s">
        <v>14</v>
      </c>
      <c r="E5" s="172"/>
      <c r="F5" s="121"/>
      <c r="G5" s="3"/>
      <c r="H5" s="121"/>
      <c r="I5" s="3"/>
      <c r="J5" s="3"/>
    </row>
    <row r="6" spans="1:10" x14ac:dyDescent="0.2">
      <c r="E6" s="16"/>
      <c r="F6" s="17"/>
      <c r="H6" s="18"/>
    </row>
    <row r="7" spans="1:10" ht="18" customHeight="1" x14ac:dyDescent="0.2">
      <c r="A7" s="19" t="s">
        <v>15</v>
      </c>
      <c r="B7" s="19"/>
      <c r="C7" s="19"/>
      <c r="D7" s="19"/>
      <c r="E7" s="19"/>
      <c r="F7" s="19"/>
      <c r="G7" s="19"/>
      <c r="H7" s="19"/>
      <c r="I7" s="19"/>
      <c r="J7" s="19"/>
    </row>
    <row r="8" spans="1:10" ht="57.75" customHeight="1" thickBot="1" x14ac:dyDescent="0.25">
      <c r="A8" s="8" t="s">
        <v>1</v>
      </c>
      <c r="B8" s="9" t="s">
        <v>2</v>
      </c>
      <c r="C8" s="9" t="s">
        <v>3</v>
      </c>
      <c r="D8" s="10" t="s">
        <v>4</v>
      </c>
      <c r="E8" s="9" t="s">
        <v>5</v>
      </c>
      <c r="F8" s="37" t="s">
        <v>6</v>
      </c>
      <c r="G8" s="9" t="s">
        <v>7</v>
      </c>
      <c r="H8" s="37" t="s">
        <v>8</v>
      </c>
      <c r="I8" s="11" t="s">
        <v>9</v>
      </c>
      <c r="J8" s="11" t="s">
        <v>10</v>
      </c>
    </row>
    <row r="9" spans="1:10" ht="126" customHeight="1" thickBot="1" x14ac:dyDescent="0.25">
      <c r="A9" s="8">
        <v>1</v>
      </c>
      <c r="B9" s="20" t="s">
        <v>16</v>
      </c>
      <c r="C9" s="12" t="s">
        <v>17</v>
      </c>
      <c r="D9" s="21">
        <v>450</v>
      </c>
      <c r="E9" s="142"/>
      <c r="F9" s="143"/>
      <c r="G9" s="146"/>
      <c r="H9" s="143"/>
      <c r="I9" s="144"/>
      <c r="J9" s="22"/>
    </row>
    <row r="12" spans="1:10" ht="18" customHeight="1" x14ac:dyDescent="0.2">
      <c r="A12" s="19" t="s">
        <v>18</v>
      </c>
      <c r="B12" s="19"/>
      <c r="C12" s="19"/>
      <c r="D12" s="19"/>
      <c r="E12" s="19"/>
      <c r="F12" s="19"/>
      <c r="G12" s="19"/>
      <c r="H12" s="19"/>
      <c r="I12" s="19"/>
      <c r="J12" s="19"/>
    </row>
    <row r="13" spans="1:10" ht="58.5" customHeight="1" thickBot="1" x14ac:dyDescent="0.25">
      <c r="A13" s="8" t="s">
        <v>1</v>
      </c>
      <c r="B13" s="9" t="s">
        <v>2</v>
      </c>
      <c r="C13" s="9" t="s">
        <v>3</v>
      </c>
      <c r="D13" s="10" t="s">
        <v>4</v>
      </c>
      <c r="E13" s="9" t="s">
        <v>5</v>
      </c>
      <c r="F13" s="37" t="s">
        <v>6</v>
      </c>
      <c r="G13" s="9" t="s">
        <v>7</v>
      </c>
      <c r="H13" s="37" t="s">
        <v>8</v>
      </c>
      <c r="I13" s="11" t="s">
        <v>9</v>
      </c>
      <c r="J13" s="11" t="s">
        <v>10</v>
      </c>
    </row>
    <row r="14" spans="1:10" ht="34.5" customHeight="1" thickBot="1" x14ac:dyDescent="0.25">
      <c r="A14" s="8">
        <v>1</v>
      </c>
      <c r="B14" s="20" t="s">
        <v>19</v>
      </c>
      <c r="C14" s="12" t="s">
        <v>12</v>
      </c>
      <c r="D14" s="23">
        <v>3400</v>
      </c>
      <c r="E14" s="140"/>
      <c r="F14" s="119"/>
      <c r="G14" s="141"/>
      <c r="H14" s="119"/>
      <c r="I14" s="87"/>
      <c r="J14" s="22"/>
    </row>
    <row r="16" spans="1:10" ht="18" customHeight="1" x14ac:dyDescent="0.2">
      <c r="A16" s="19" t="s">
        <v>20</v>
      </c>
      <c r="B16" s="19"/>
      <c r="C16" s="19"/>
      <c r="D16" s="19"/>
      <c r="E16" s="19"/>
      <c r="F16" s="19"/>
      <c r="G16" s="19"/>
      <c r="H16" s="19"/>
      <c r="I16" s="19"/>
      <c r="J16" s="19"/>
    </row>
    <row r="17" spans="1:10" ht="56.25" customHeight="1" x14ac:dyDescent="0.2">
      <c r="A17" s="8" t="s">
        <v>1</v>
      </c>
      <c r="B17" s="9" t="s">
        <v>2</v>
      </c>
      <c r="C17" s="9" t="s">
        <v>3</v>
      </c>
      <c r="D17" s="10" t="s">
        <v>4</v>
      </c>
      <c r="E17" s="9" t="s">
        <v>5</v>
      </c>
      <c r="F17" s="9" t="s">
        <v>6</v>
      </c>
      <c r="G17" s="9" t="s">
        <v>7</v>
      </c>
      <c r="H17" s="9" t="s">
        <v>8</v>
      </c>
      <c r="I17" s="11" t="s">
        <v>9</v>
      </c>
      <c r="J17" s="11" t="s">
        <v>10</v>
      </c>
    </row>
    <row r="18" spans="1:10" ht="22.5" customHeight="1" x14ac:dyDescent="0.2">
      <c r="A18" s="8">
        <v>1</v>
      </c>
      <c r="B18" s="20" t="s">
        <v>21</v>
      </c>
      <c r="C18" s="12" t="s">
        <v>12</v>
      </c>
      <c r="D18" s="23">
        <v>21840</v>
      </c>
      <c r="E18" s="24"/>
      <c r="F18" s="13"/>
      <c r="G18" s="14"/>
      <c r="H18" s="13"/>
      <c r="I18" s="8"/>
      <c r="J18" s="25"/>
    </row>
    <row r="19" spans="1:10" ht="27.75" customHeight="1" x14ac:dyDescent="0.2">
      <c r="A19" s="106">
        <v>2</v>
      </c>
      <c r="B19" s="147" t="s">
        <v>22</v>
      </c>
      <c r="C19" s="104" t="s">
        <v>23</v>
      </c>
      <c r="D19" s="105">
        <v>320</v>
      </c>
      <c r="E19" s="97"/>
      <c r="F19" s="100"/>
      <c r="G19" s="102"/>
      <c r="H19" s="100"/>
      <c r="I19" s="106"/>
      <c r="J19" s="134"/>
    </row>
    <row r="20" spans="1:10" ht="27.75" customHeight="1" x14ac:dyDescent="0.2">
      <c r="A20" s="99">
        <v>3</v>
      </c>
      <c r="B20" s="148" t="s">
        <v>24</v>
      </c>
      <c r="C20" s="108" t="s">
        <v>23</v>
      </c>
      <c r="D20" s="114">
        <v>168</v>
      </c>
      <c r="E20" s="136"/>
      <c r="F20" s="101"/>
      <c r="G20" s="137"/>
      <c r="H20" s="101"/>
      <c r="I20" s="135"/>
      <c r="J20" s="138"/>
    </row>
    <row r="21" spans="1:10" ht="25.5" customHeight="1" x14ac:dyDescent="0.2">
      <c r="A21" s="135">
        <v>4</v>
      </c>
      <c r="B21" s="148" t="s">
        <v>25</v>
      </c>
      <c r="C21" s="108" t="s">
        <v>23</v>
      </c>
      <c r="D21" s="114">
        <v>2295</v>
      </c>
      <c r="E21" s="136"/>
      <c r="F21" s="101"/>
      <c r="G21" s="137"/>
      <c r="H21" s="101"/>
      <c r="I21" s="135"/>
      <c r="J21" s="138"/>
    </row>
    <row r="22" spans="1:10" ht="25.5" customHeight="1" x14ac:dyDescent="0.2">
      <c r="A22" s="99">
        <v>5</v>
      </c>
      <c r="B22" s="148" t="s">
        <v>26</v>
      </c>
      <c r="C22" s="108" t="s">
        <v>23</v>
      </c>
      <c r="D22" s="114">
        <v>348</v>
      </c>
      <c r="E22" s="136"/>
      <c r="F22" s="101"/>
      <c r="G22" s="137"/>
      <c r="H22" s="101"/>
      <c r="I22" s="135"/>
      <c r="J22" s="138"/>
    </row>
    <row r="23" spans="1:10" ht="24.75" customHeight="1" thickBot="1" x14ac:dyDescent="0.25">
      <c r="A23" s="99">
        <v>6</v>
      </c>
      <c r="B23" s="149" t="s">
        <v>27</v>
      </c>
      <c r="C23" s="108" t="s">
        <v>23</v>
      </c>
      <c r="D23" s="109">
        <v>638</v>
      </c>
      <c r="E23" s="101"/>
      <c r="F23" s="118"/>
      <c r="G23" s="103"/>
      <c r="H23" s="118"/>
      <c r="I23" s="99"/>
      <c r="J23" s="139"/>
    </row>
    <row r="24" spans="1:10" ht="24" customHeight="1" thickBot="1" x14ac:dyDescent="0.25">
      <c r="A24" s="3"/>
      <c r="B24" s="26"/>
      <c r="D24" s="172" t="s">
        <v>14</v>
      </c>
      <c r="E24" s="172"/>
      <c r="F24" s="119"/>
      <c r="G24" s="3"/>
      <c r="H24" s="119"/>
      <c r="I24" s="3"/>
      <c r="J24" s="3"/>
    </row>
    <row r="25" spans="1:10" ht="38.25" customHeight="1" x14ac:dyDescent="0.2">
      <c r="A25" s="29"/>
      <c r="B25" s="133"/>
      <c r="C25" s="29"/>
      <c r="D25" s="123"/>
      <c r="E25" s="123"/>
      <c r="F25" s="122"/>
      <c r="G25" s="29"/>
      <c r="H25" s="122"/>
      <c r="I25" s="29"/>
      <c r="J25" s="29"/>
    </row>
    <row r="26" spans="1:10" ht="197.25" customHeight="1" x14ac:dyDescent="0.2">
      <c r="A26" s="173" t="s">
        <v>28</v>
      </c>
      <c r="B26" s="173"/>
      <c r="C26" s="173"/>
      <c r="D26" s="173"/>
      <c r="E26" s="173"/>
      <c r="F26" s="173"/>
      <c r="G26" s="173"/>
      <c r="H26" s="173"/>
      <c r="I26" s="173"/>
      <c r="J26" s="173"/>
    </row>
    <row r="27" spans="1:10" ht="132" customHeight="1" x14ac:dyDescent="0.2">
      <c r="B27" s="27"/>
    </row>
    <row r="28" spans="1:10" ht="27.75" customHeight="1" x14ac:dyDescent="0.2">
      <c r="A28" s="166" t="s">
        <v>29</v>
      </c>
      <c r="B28" s="166"/>
      <c r="C28" s="166"/>
      <c r="D28" s="166"/>
      <c r="E28" s="166"/>
      <c r="F28" s="166"/>
      <c r="G28" s="166"/>
      <c r="H28" s="166"/>
      <c r="I28" s="166"/>
      <c r="J28" s="166"/>
    </row>
    <row r="29" spans="1:10" ht="62.25" customHeight="1" x14ac:dyDescent="0.2">
      <c r="A29" s="99" t="s">
        <v>1</v>
      </c>
      <c r="B29" s="167" t="s">
        <v>2</v>
      </c>
      <c r="C29" s="167" t="s">
        <v>3</v>
      </c>
      <c r="D29" s="168" t="s">
        <v>30</v>
      </c>
      <c r="E29" s="167" t="s">
        <v>5</v>
      </c>
      <c r="F29" s="167" t="s">
        <v>6</v>
      </c>
      <c r="G29" s="167" t="s">
        <v>7</v>
      </c>
      <c r="H29" s="167" t="s">
        <v>8</v>
      </c>
      <c r="I29" s="139" t="s">
        <v>9</v>
      </c>
      <c r="J29" s="139" t="s">
        <v>10</v>
      </c>
    </row>
    <row r="30" spans="1:10" ht="32.25" customHeight="1" x14ac:dyDescent="0.2">
      <c r="A30" s="99">
        <v>1</v>
      </c>
      <c r="B30" s="149" t="s">
        <v>31</v>
      </c>
      <c r="C30" s="108" t="s">
        <v>12</v>
      </c>
      <c r="D30" s="125">
        <v>750</v>
      </c>
      <c r="E30" s="126"/>
      <c r="F30" s="126"/>
      <c r="G30" s="127"/>
      <c r="H30" s="126"/>
      <c r="I30" s="128"/>
      <c r="J30" s="110"/>
    </row>
    <row r="31" spans="1:10" ht="29.25" customHeight="1" thickBot="1" x14ac:dyDescent="0.25">
      <c r="A31" s="99">
        <v>2</v>
      </c>
      <c r="B31" s="149" t="s">
        <v>32</v>
      </c>
      <c r="C31" s="108" t="s">
        <v>12</v>
      </c>
      <c r="D31" s="125">
        <v>850</v>
      </c>
      <c r="E31" s="126"/>
      <c r="F31" s="129"/>
      <c r="G31" s="127"/>
      <c r="H31" s="129"/>
      <c r="I31" s="128"/>
      <c r="J31" s="99"/>
    </row>
    <row r="32" spans="1:10" ht="16.5" customHeight="1" thickBot="1" x14ac:dyDescent="0.25">
      <c r="A32" s="3"/>
      <c r="B32" s="3"/>
      <c r="D32" s="172" t="s">
        <v>14</v>
      </c>
      <c r="E32" s="172"/>
      <c r="F32" s="119"/>
      <c r="G32" s="122"/>
      <c r="H32" s="119"/>
      <c r="I32" s="3"/>
      <c r="J32" s="3"/>
    </row>
    <row r="33" spans="1:10" x14ac:dyDescent="0.2">
      <c r="D33" s="29"/>
      <c r="E33" s="29"/>
      <c r="F33" s="17"/>
      <c r="H33" s="17"/>
    </row>
    <row r="34" spans="1:10" ht="15" customHeight="1" x14ac:dyDescent="0.2">
      <c r="A34" s="30" t="s">
        <v>33</v>
      </c>
      <c r="B34" s="31"/>
      <c r="C34" s="31"/>
      <c r="D34" s="31"/>
      <c r="E34" s="31"/>
      <c r="F34" s="31"/>
      <c r="G34" s="31"/>
      <c r="H34" s="31"/>
      <c r="I34" s="31"/>
      <c r="J34" s="31"/>
    </row>
    <row r="35" spans="1:10" ht="51" customHeight="1" thickBot="1" x14ac:dyDescent="0.25">
      <c r="A35" s="8" t="s">
        <v>1</v>
      </c>
      <c r="B35" s="9" t="s">
        <v>2</v>
      </c>
      <c r="C35" s="9" t="s">
        <v>3</v>
      </c>
      <c r="D35" s="10" t="s">
        <v>30</v>
      </c>
      <c r="E35" s="9" t="s">
        <v>5</v>
      </c>
      <c r="F35" s="37" t="s">
        <v>6</v>
      </c>
      <c r="G35" s="9" t="s">
        <v>7</v>
      </c>
      <c r="H35" s="37" t="s">
        <v>8</v>
      </c>
      <c r="I35" s="11" t="s">
        <v>9</v>
      </c>
      <c r="J35" s="11" t="s">
        <v>10</v>
      </c>
    </row>
    <row r="36" spans="1:10" ht="42" customHeight="1" thickBot="1" x14ac:dyDescent="0.25">
      <c r="A36" s="8">
        <v>1</v>
      </c>
      <c r="B36" s="40" t="s">
        <v>34</v>
      </c>
      <c r="C36" s="8" t="s">
        <v>35</v>
      </c>
      <c r="D36" s="23">
        <v>600</v>
      </c>
      <c r="E36" s="86"/>
      <c r="F36" s="119"/>
      <c r="G36" s="130"/>
      <c r="H36" s="119"/>
      <c r="I36" s="87"/>
      <c r="J36" s="8"/>
    </row>
    <row r="37" spans="1:10" x14ac:dyDescent="0.2">
      <c r="E37" s="16"/>
      <c r="F37" s="17"/>
      <c r="H37" s="18"/>
    </row>
    <row r="38" spans="1:10" x14ac:dyDescent="0.2">
      <c r="E38" s="16"/>
      <c r="F38" s="17"/>
      <c r="H38" s="18"/>
    </row>
    <row r="39" spans="1:10" ht="18" customHeight="1" x14ac:dyDescent="0.2">
      <c r="A39" s="19" t="s">
        <v>36</v>
      </c>
      <c r="B39" s="19"/>
      <c r="C39" s="19"/>
      <c r="D39" s="19"/>
      <c r="E39" s="19"/>
      <c r="F39" s="19"/>
      <c r="G39" s="19"/>
      <c r="H39" s="19"/>
      <c r="I39" s="19"/>
      <c r="J39" s="19"/>
    </row>
    <row r="40" spans="1:10" ht="59.25" customHeight="1" x14ac:dyDescent="0.2">
      <c r="A40" s="8" t="s">
        <v>1</v>
      </c>
      <c r="B40" s="9" t="s">
        <v>2</v>
      </c>
      <c r="C40" s="9" t="s">
        <v>3</v>
      </c>
      <c r="D40" s="10" t="s">
        <v>4</v>
      </c>
      <c r="E40" s="9" t="s">
        <v>5</v>
      </c>
      <c r="F40" s="9" t="s">
        <v>6</v>
      </c>
      <c r="G40" s="9" t="s">
        <v>7</v>
      </c>
      <c r="H40" s="9" t="s">
        <v>8</v>
      </c>
      <c r="I40" s="11" t="s">
        <v>9</v>
      </c>
      <c r="J40" s="11" t="s">
        <v>10</v>
      </c>
    </row>
    <row r="41" spans="1:10" ht="22.5" customHeight="1" x14ac:dyDescent="0.2">
      <c r="A41" s="8">
        <v>1</v>
      </c>
      <c r="B41" s="40" t="s">
        <v>37</v>
      </c>
      <c r="C41" s="8" t="s">
        <v>38</v>
      </c>
      <c r="D41" s="23">
        <v>115</v>
      </c>
      <c r="E41" s="24"/>
      <c r="F41" s="13"/>
      <c r="G41" s="14"/>
      <c r="H41" s="13"/>
      <c r="I41" s="8"/>
      <c r="J41" s="8"/>
    </row>
    <row r="42" spans="1:10" ht="24" customHeight="1" x14ac:dyDescent="0.2">
      <c r="A42" s="8">
        <v>2</v>
      </c>
      <c r="B42" s="40" t="s">
        <v>39</v>
      </c>
      <c r="C42" s="8" t="s">
        <v>23</v>
      </c>
      <c r="D42" s="15">
        <v>10500</v>
      </c>
      <c r="E42" s="24"/>
      <c r="F42" s="13"/>
      <c r="G42" s="14"/>
      <c r="H42" s="13"/>
      <c r="I42" s="8"/>
      <c r="J42" s="28"/>
    </row>
    <row r="43" spans="1:10" ht="22.5" customHeight="1" x14ac:dyDescent="0.2">
      <c r="A43" s="8">
        <v>3</v>
      </c>
      <c r="B43" s="40" t="s">
        <v>40</v>
      </c>
      <c r="C43" s="8" t="s">
        <v>12</v>
      </c>
      <c r="D43" s="23">
        <v>2400</v>
      </c>
      <c r="E43" s="24"/>
      <c r="F43" s="13"/>
      <c r="G43" s="14"/>
      <c r="H43" s="13"/>
      <c r="I43" s="8"/>
      <c r="J43" s="28"/>
    </row>
    <row r="44" spans="1:10" ht="24" customHeight="1" x14ac:dyDescent="0.2">
      <c r="A44" s="8">
        <v>4</v>
      </c>
      <c r="B44" s="20" t="s">
        <v>41</v>
      </c>
      <c r="C44" s="12" t="s">
        <v>12</v>
      </c>
      <c r="D44" s="23">
        <v>2600</v>
      </c>
      <c r="E44" s="24"/>
      <c r="F44" s="13"/>
      <c r="G44" s="14"/>
      <c r="H44" s="13"/>
      <c r="I44" s="8"/>
      <c r="J44" s="28"/>
    </row>
    <row r="45" spans="1:10" ht="23.25" customHeight="1" x14ac:dyDescent="0.2">
      <c r="A45" s="8">
        <v>5</v>
      </c>
      <c r="B45" s="20" t="s">
        <v>42</v>
      </c>
      <c r="C45" s="12" t="s">
        <v>12</v>
      </c>
      <c r="D45" s="23">
        <v>11500</v>
      </c>
      <c r="E45" s="24"/>
      <c r="F45" s="13"/>
      <c r="G45" s="14"/>
      <c r="H45" s="13"/>
      <c r="I45" s="8"/>
      <c r="J45" s="28"/>
    </row>
    <row r="46" spans="1:10" ht="24.75" customHeight="1" x14ac:dyDescent="0.2">
      <c r="A46" s="8">
        <v>6</v>
      </c>
      <c r="B46" s="36" t="s">
        <v>43</v>
      </c>
      <c r="C46" s="12" t="s">
        <v>12</v>
      </c>
      <c r="D46" s="23">
        <v>50</v>
      </c>
      <c r="E46" s="24"/>
      <c r="F46" s="13"/>
      <c r="G46" s="14"/>
      <c r="H46" s="13"/>
      <c r="I46" s="8"/>
      <c r="J46" s="8"/>
    </row>
    <row r="47" spans="1:10" ht="26.25" customHeight="1" x14ac:dyDescent="0.2">
      <c r="A47" s="8">
        <v>7</v>
      </c>
      <c r="B47" s="36" t="s">
        <v>44</v>
      </c>
      <c r="C47" s="12" t="s">
        <v>45</v>
      </c>
      <c r="D47" s="23">
        <v>650</v>
      </c>
      <c r="E47" s="24"/>
      <c r="F47" s="13"/>
      <c r="G47" s="14"/>
      <c r="H47" s="13"/>
      <c r="I47" s="8"/>
      <c r="J47" s="8"/>
    </row>
    <row r="48" spans="1:10" ht="24" customHeight="1" x14ac:dyDescent="0.2">
      <c r="A48" s="8">
        <v>8</v>
      </c>
      <c r="B48" s="20" t="s">
        <v>46</v>
      </c>
      <c r="C48" s="12" t="s">
        <v>12</v>
      </c>
      <c r="D48" s="23">
        <v>14500</v>
      </c>
      <c r="E48" s="24"/>
      <c r="F48" s="13"/>
      <c r="G48" s="14"/>
      <c r="H48" s="13"/>
      <c r="I48" s="8"/>
      <c r="J48" s="28"/>
    </row>
    <row r="49" spans="1:10" ht="27" customHeight="1" x14ac:dyDescent="0.2">
      <c r="A49" s="8">
        <v>9</v>
      </c>
      <c r="B49" s="20" t="s">
        <v>47</v>
      </c>
      <c r="C49" s="12" t="s">
        <v>12</v>
      </c>
      <c r="D49" s="23">
        <v>3100</v>
      </c>
      <c r="E49" s="24"/>
      <c r="F49" s="13"/>
      <c r="G49" s="14"/>
      <c r="H49" s="13"/>
      <c r="I49" s="8"/>
      <c r="J49" s="28"/>
    </row>
    <row r="50" spans="1:10" ht="24.75" customHeight="1" x14ac:dyDescent="0.2">
      <c r="A50" s="8">
        <v>10</v>
      </c>
      <c r="B50" s="20" t="s">
        <v>48</v>
      </c>
      <c r="C50" s="104" t="s">
        <v>12</v>
      </c>
      <c r="D50" s="105">
        <v>9500</v>
      </c>
      <c r="E50" s="97"/>
      <c r="F50" s="100"/>
      <c r="G50" s="102"/>
      <c r="H50" s="100"/>
      <c r="I50" s="106"/>
      <c r="J50" s="107"/>
    </row>
    <row r="51" spans="1:10" ht="74.25" customHeight="1" x14ac:dyDescent="0.2">
      <c r="A51" s="8">
        <v>11</v>
      </c>
      <c r="B51" s="116" t="s">
        <v>49</v>
      </c>
      <c r="C51" s="108" t="s">
        <v>12</v>
      </c>
      <c r="D51" s="109">
        <v>150</v>
      </c>
      <c r="E51" s="101"/>
      <c r="F51" s="101"/>
      <c r="G51" s="103"/>
      <c r="H51" s="101"/>
      <c r="I51" s="99"/>
      <c r="J51" s="110"/>
    </row>
    <row r="52" spans="1:10" s="33" customFormat="1" ht="26.25" customHeight="1" x14ac:dyDescent="0.2">
      <c r="A52" s="32">
        <v>12</v>
      </c>
      <c r="B52" s="117" t="s">
        <v>50</v>
      </c>
      <c r="C52" s="115" t="s">
        <v>51</v>
      </c>
      <c r="D52" s="111">
        <v>60</v>
      </c>
      <c r="E52" s="112"/>
      <c r="F52" s="101"/>
      <c r="G52" s="103"/>
      <c r="H52" s="101"/>
      <c r="I52" s="113"/>
      <c r="J52" s="114"/>
    </row>
    <row r="53" spans="1:10" ht="18.75" customHeight="1" thickBot="1" x14ac:dyDescent="0.25">
      <c r="A53" s="3"/>
      <c r="B53" s="3"/>
      <c r="D53" s="174" t="s">
        <v>14</v>
      </c>
      <c r="E53" s="175"/>
      <c r="F53" s="121"/>
      <c r="G53" s="120"/>
      <c r="H53" s="121"/>
      <c r="I53" s="3"/>
      <c r="J53" s="3"/>
    </row>
    <row r="54" spans="1:10" ht="45" customHeight="1" x14ac:dyDescent="0.2">
      <c r="D54" s="34"/>
      <c r="E54" s="34"/>
      <c r="F54" s="17"/>
      <c r="H54" s="17"/>
    </row>
    <row r="57" spans="1:10" ht="15" customHeight="1" x14ac:dyDescent="0.2">
      <c r="A57" s="19" t="s">
        <v>131</v>
      </c>
      <c r="B57" s="19"/>
      <c r="C57" s="19"/>
      <c r="D57" s="19"/>
      <c r="E57" s="19"/>
      <c r="F57" s="19"/>
      <c r="G57" s="19"/>
      <c r="H57" s="19"/>
      <c r="I57" s="19"/>
      <c r="J57" s="19"/>
    </row>
    <row r="58" spans="1:10" ht="57.75" customHeight="1" x14ac:dyDescent="0.2">
      <c r="A58" s="11" t="s">
        <v>1</v>
      </c>
      <c r="B58" s="37" t="s">
        <v>2</v>
      </c>
      <c r="C58" s="9" t="s">
        <v>3</v>
      </c>
      <c r="D58" s="98" t="s">
        <v>4</v>
      </c>
      <c r="E58" s="9" t="s">
        <v>5</v>
      </c>
      <c r="F58" s="35" t="s">
        <v>6</v>
      </c>
      <c r="G58" s="9" t="s">
        <v>7</v>
      </c>
      <c r="H58" s="35" t="s">
        <v>8</v>
      </c>
      <c r="I58" s="11" t="s">
        <v>9</v>
      </c>
      <c r="J58" s="11" t="s">
        <v>10</v>
      </c>
    </row>
    <row r="59" spans="1:10" ht="12.75" customHeight="1" x14ac:dyDescent="0.2">
      <c r="A59" s="185">
        <v>1</v>
      </c>
      <c r="B59" s="181" t="s">
        <v>53</v>
      </c>
      <c r="C59" s="186" t="s">
        <v>52</v>
      </c>
      <c r="D59" s="169">
        <v>100</v>
      </c>
      <c r="E59" s="190"/>
      <c r="F59" s="187"/>
      <c r="G59" s="188"/>
      <c r="H59" s="176"/>
      <c r="I59" s="178"/>
      <c r="J59" s="178"/>
    </row>
    <row r="60" spans="1:10" ht="23.25" customHeight="1" x14ac:dyDescent="0.2">
      <c r="A60" s="185"/>
      <c r="B60" s="181"/>
      <c r="C60" s="186"/>
      <c r="D60" s="170"/>
      <c r="E60" s="191"/>
      <c r="F60" s="187"/>
      <c r="G60" s="189"/>
      <c r="H60" s="177"/>
      <c r="I60" s="179"/>
      <c r="J60" s="179"/>
    </row>
    <row r="61" spans="1:10" ht="12.75" customHeight="1" x14ac:dyDescent="0.2">
      <c r="A61" s="180">
        <v>2</v>
      </c>
      <c r="B61" s="181" t="s">
        <v>54</v>
      </c>
      <c r="C61" s="182" t="s">
        <v>52</v>
      </c>
      <c r="D61" s="169">
        <v>250</v>
      </c>
      <c r="E61" s="171"/>
      <c r="F61" s="183"/>
      <c r="G61" s="184"/>
      <c r="H61" s="171"/>
      <c r="I61" s="169"/>
      <c r="J61" s="169"/>
    </row>
    <row r="62" spans="1:10" ht="26.25" customHeight="1" x14ac:dyDescent="0.2">
      <c r="A62" s="180"/>
      <c r="B62" s="181"/>
      <c r="C62" s="182"/>
      <c r="D62" s="169"/>
      <c r="E62" s="171"/>
      <c r="F62" s="183"/>
      <c r="G62" s="184"/>
      <c r="H62" s="171"/>
      <c r="I62" s="169"/>
      <c r="J62" s="169"/>
    </row>
    <row r="63" spans="1:10" ht="12.75" customHeight="1" x14ac:dyDescent="0.2">
      <c r="A63" s="193">
        <v>3</v>
      </c>
      <c r="B63" s="181" t="s">
        <v>55</v>
      </c>
      <c r="C63" s="180" t="s">
        <v>52</v>
      </c>
      <c r="D63" s="169">
        <v>250</v>
      </c>
      <c r="E63" s="171"/>
      <c r="F63" s="183"/>
      <c r="G63" s="184"/>
      <c r="H63" s="171"/>
      <c r="I63" s="169"/>
      <c r="J63" s="169"/>
    </row>
    <row r="64" spans="1:10" ht="23.25" customHeight="1" thickBot="1" x14ac:dyDescent="0.25">
      <c r="A64" s="193"/>
      <c r="B64" s="181"/>
      <c r="C64" s="180"/>
      <c r="D64" s="169"/>
      <c r="E64" s="171"/>
      <c r="F64" s="194"/>
      <c r="G64" s="184"/>
      <c r="H64" s="195"/>
      <c r="I64" s="169"/>
      <c r="J64" s="169"/>
    </row>
    <row r="65" spans="1:10" ht="21" customHeight="1" thickBot="1" x14ac:dyDescent="0.25">
      <c r="A65" s="29"/>
      <c r="B65" s="38"/>
      <c r="C65" s="29"/>
      <c r="D65" s="192" t="s">
        <v>14</v>
      </c>
      <c r="E65" s="192"/>
      <c r="F65" s="131"/>
      <c r="G65" s="39"/>
      <c r="H65" s="132"/>
      <c r="I65" s="38"/>
      <c r="J65" s="38"/>
    </row>
    <row r="67" spans="1:10" ht="30" customHeight="1" x14ac:dyDescent="0.2"/>
    <row r="71" spans="1:10" ht="15.75" x14ac:dyDescent="0.2">
      <c r="A71" s="83"/>
      <c r="B71" s="83"/>
      <c r="C71" s="84"/>
      <c r="D71" s="85"/>
      <c r="E71" s="83"/>
      <c r="F71" s="83"/>
      <c r="G71" s="83"/>
      <c r="H71" s="83"/>
    </row>
  </sheetData>
  <sheetProtection selectLockedCells="1" selectUnlockedCells="1"/>
  <mergeCells count="36">
    <mergeCell ref="D65:E65"/>
    <mergeCell ref="J61:J62"/>
    <mergeCell ref="A63:A64"/>
    <mergeCell ref="B63:B64"/>
    <mergeCell ref="C63:C64"/>
    <mergeCell ref="F63:F64"/>
    <mergeCell ref="G63:G64"/>
    <mergeCell ref="H63:H64"/>
    <mergeCell ref="I63:I64"/>
    <mergeCell ref="J63:J64"/>
    <mergeCell ref="H59:H60"/>
    <mergeCell ref="I59:I60"/>
    <mergeCell ref="J59:J60"/>
    <mergeCell ref="I61:I62"/>
    <mergeCell ref="A61:A62"/>
    <mergeCell ref="B61:B62"/>
    <mergeCell ref="C61:C62"/>
    <mergeCell ref="F61:F62"/>
    <mergeCell ref="G61:G62"/>
    <mergeCell ref="H61:H62"/>
    <mergeCell ref="A59:A60"/>
    <mergeCell ref="B59:B60"/>
    <mergeCell ref="C59:C60"/>
    <mergeCell ref="F59:F60"/>
    <mergeCell ref="G59:G60"/>
    <mergeCell ref="E59:E60"/>
    <mergeCell ref="D5:E5"/>
    <mergeCell ref="D24:E24"/>
    <mergeCell ref="A26:J26"/>
    <mergeCell ref="D32:E32"/>
    <mergeCell ref="D53:E53"/>
    <mergeCell ref="D59:D60"/>
    <mergeCell ref="E61:E62"/>
    <mergeCell ref="D61:D62"/>
    <mergeCell ref="E63:E64"/>
    <mergeCell ref="D63:D64"/>
  </mergeCells>
  <printOptions horizontalCentered="1"/>
  <pageMargins left="0.23622047244094491" right="0.23622047244094491" top="0.74803149606299213" bottom="0.94488188976377963" header="0.31496062992125984" footer="0.31496062992125984"/>
  <pageSetup paperSize="9" scale="78" firstPageNumber="0" orientation="landscape" horizontalDpi="300" verticalDpi="300" r:id="rId1"/>
  <headerFooter alignWithMargins="0">
    <oddHeader>&amp;LNr postępowania ZP/8/2018&amp;CFormularz asortymentowo-cenowy&amp;RZałącznik nr 2 do SIWZ</oddHeader>
    <oddFooter>&amp;R..............................
Podpis Wykonawcy</oddFooter>
  </headerFooter>
  <rowBreaks count="2" manualBreakCount="2">
    <brk id="15"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workbookViewId="0">
      <selection activeCell="E5" sqref="E5"/>
    </sheetView>
  </sheetViews>
  <sheetFormatPr defaultRowHeight="12.75" x14ac:dyDescent="0.2"/>
  <cols>
    <col min="1" max="1" width="6.140625" customWidth="1"/>
    <col min="2" max="2" width="48" customWidth="1"/>
    <col min="4" max="4" width="14.7109375" customWidth="1"/>
    <col min="5" max="5" width="24.5703125" customWidth="1"/>
    <col min="6" max="6" width="14.7109375" customWidth="1"/>
    <col min="7" max="7" width="12.42578125" customWidth="1"/>
    <col min="8" max="8" width="15.140625" customWidth="1"/>
    <col min="9" max="9" width="13.7109375" customWidth="1"/>
    <col min="10" max="10" width="14.42578125" customWidth="1"/>
  </cols>
  <sheetData>
    <row r="1" spans="1:10" ht="15" x14ac:dyDescent="0.25">
      <c r="A1" s="165" t="s">
        <v>132</v>
      </c>
      <c r="B1" s="154"/>
    </row>
    <row r="2" spans="1:10" ht="45.75" customHeight="1" x14ac:dyDescent="0.2">
      <c r="A2" s="150" t="s">
        <v>1</v>
      </c>
      <c r="B2" s="150" t="s">
        <v>2</v>
      </c>
      <c r="C2" s="150" t="s">
        <v>3</v>
      </c>
      <c r="D2" s="151" t="s">
        <v>4</v>
      </c>
      <c r="E2" s="150" t="s">
        <v>5</v>
      </c>
      <c r="F2" s="152" t="s">
        <v>6</v>
      </c>
      <c r="G2" s="150" t="s">
        <v>7</v>
      </c>
      <c r="H2" s="152" t="s">
        <v>8</v>
      </c>
      <c r="I2" s="150" t="s">
        <v>9</v>
      </c>
      <c r="J2" s="153" t="s">
        <v>10</v>
      </c>
    </row>
    <row r="3" spans="1:10" ht="234.75" customHeight="1" x14ac:dyDescent="0.2">
      <c r="A3" s="93">
        <v>1</v>
      </c>
      <c r="B3" s="94" t="s">
        <v>124</v>
      </c>
      <c r="C3" s="88" t="s">
        <v>52</v>
      </c>
      <c r="D3" s="157">
        <v>1200</v>
      </c>
      <c r="E3" s="158"/>
      <c r="F3" s="159"/>
      <c r="G3" s="160"/>
      <c r="H3" s="161"/>
      <c r="I3" s="95"/>
      <c r="J3" s="89"/>
    </row>
    <row r="4" spans="1:10" ht="261" customHeight="1" x14ac:dyDescent="0.2">
      <c r="A4" s="93">
        <v>2</v>
      </c>
      <c r="B4" s="96" t="s">
        <v>125</v>
      </c>
      <c r="C4" s="88" t="s">
        <v>52</v>
      </c>
      <c r="D4" s="157">
        <v>70</v>
      </c>
      <c r="E4" s="158"/>
      <c r="F4" s="161"/>
      <c r="G4" s="160"/>
      <c r="H4" s="161"/>
      <c r="I4" s="93"/>
      <c r="J4" s="88"/>
    </row>
    <row r="5" spans="1:10" ht="237" customHeight="1" x14ac:dyDescent="0.2">
      <c r="A5" s="93">
        <v>3</v>
      </c>
      <c r="B5" s="94" t="s">
        <v>126</v>
      </c>
      <c r="C5" s="88" t="s">
        <v>52</v>
      </c>
      <c r="D5" s="157">
        <v>120</v>
      </c>
      <c r="E5" s="158"/>
      <c r="F5" s="161"/>
      <c r="G5" s="160"/>
      <c r="H5" s="161"/>
      <c r="I5" s="95"/>
      <c r="J5" s="89"/>
    </row>
    <row r="6" spans="1:10" ht="191.25" x14ac:dyDescent="0.2">
      <c r="A6" s="93">
        <v>4</v>
      </c>
      <c r="B6" s="96" t="s">
        <v>127</v>
      </c>
      <c r="C6" s="88" t="s">
        <v>12</v>
      </c>
      <c r="D6" s="157">
        <v>6300</v>
      </c>
      <c r="E6" s="162"/>
      <c r="F6" s="161"/>
      <c r="G6" s="160"/>
      <c r="H6" s="161"/>
      <c r="I6" s="95"/>
      <c r="J6" s="89"/>
    </row>
    <row r="7" spans="1:10" ht="230.25" customHeight="1" x14ac:dyDescent="0.2">
      <c r="A7" s="93">
        <v>5</v>
      </c>
      <c r="B7" s="94" t="s">
        <v>128</v>
      </c>
      <c r="C7" s="88" t="s">
        <v>12</v>
      </c>
      <c r="D7" s="157">
        <v>150</v>
      </c>
      <c r="E7" s="162"/>
      <c r="F7" s="161"/>
      <c r="G7" s="160"/>
      <c r="H7" s="161"/>
      <c r="I7" s="95"/>
      <c r="J7" s="89"/>
    </row>
    <row r="8" spans="1:10" ht="234" customHeight="1" x14ac:dyDescent="0.2">
      <c r="A8" s="93">
        <v>6</v>
      </c>
      <c r="B8" s="96" t="s">
        <v>129</v>
      </c>
      <c r="C8" s="88" t="s">
        <v>12</v>
      </c>
      <c r="D8" s="157">
        <v>60</v>
      </c>
      <c r="E8" s="162"/>
      <c r="F8" s="161"/>
      <c r="G8" s="160"/>
      <c r="H8" s="161"/>
      <c r="I8" s="95"/>
      <c r="J8" s="89"/>
    </row>
    <row r="9" spans="1:10" ht="101.25" customHeight="1" thickBot="1" x14ac:dyDescent="0.25">
      <c r="A9" s="93">
        <v>7</v>
      </c>
      <c r="B9" s="96" t="s">
        <v>130</v>
      </c>
      <c r="C9" s="88" t="s">
        <v>12</v>
      </c>
      <c r="D9" s="157">
        <v>1000</v>
      </c>
      <c r="E9" s="162"/>
      <c r="F9" s="161"/>
      <c r="G9" s="160"/>
      <c r="H9" s="161"/>
      <c r="I9" s="95"/>
      <c r="J9" s="89"/>
    </row>
    <row r="10" spans="1:10" ht="16.5" thickBot="1" x14ac:dyDescent="0.25">
      <c r="A10" s="90"/>
      <c r="B10" s="91"/>
      <c r="C10" s="90"/>
      <c r="D10" s="196" t="s">
        <v>14</v>
      </c>
      <c r="E10" s="197"/>
      <c r="F10" s="163"/>
      <c r="G10" s="164"/>
      <c r="H10" s="163"/>
      <c r="I10" s="92"/>
      <c r="J10" s="92"/>
    </row>
    <row r="13" spans="1:10" x14ac:dyDescent="0.2">
      <c r="F13" s="156"/>
      <c r="G13" s="155"/>
      <c r="H13" s="156"/>
    </row>
  </sheetData>
  <mergeCells count="1">
    <mergeCell ref="D10:E10"/>
  </mergeCells>
  <printOptions horizontalCentered="1"/>
  <pageMargins left="0.23622047244094491" right="0.23622047244094491" top="0.74803149606299213" bottom="0.94488188976377963" header="0.31496062992125984" footer="0.31496062992125984"/>
  <pageSetup paperSize="9" scale="78" orientation="landscape" horizontalDpi="0" verticalDpi="0" r:id="rId1"/>
  <headerFooter alignWithMargins="0">
    <oddHeader>&amp;LNr postępowania ZP/8/2018&amp;CFormularz asortymentowo-cenowy&amp;RZałącznik nr 2 do SIWZ</oddHeader>
    <oddFooter>&amp;R.................................
Podpis Wykonawcy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heetViews>
  <sheetFormatPr defaultColWidth="9" defaultRowHeight="12" x14ac:dyDescent="0.2"/>
  <cols>
    <col min="1" max="1" width="5" style="41" customWidth="1"/>
    <col min="2" max="2" width="51.28515625" style="42" customWidth="1"/>
    <col min="3" max="3" width="9" style="41"/>
    <col min="4" max="4" width="13.140625" style="43" customWidth="1"/>
    <col min="5" max="5" width="12.5703125" style="44" customWidth="1"/>
    <col min="6" max="6" width="12.7109375" style="45" customWidth="1"/>
    <col min="7" max="7" width="8.5703125" style="44" customWidth="1"/>
    <col min="8" max="8" width="13.28515625" style="45" customWidth="1"/>
    <col min="9" max="9" width="17.140625" style="44" customWidth="1"/>
    <col min="10" max="10" width="16.7109375" style="44" customWidth="1"/>
    <col min="11" max="16384" width="9" style="44"/>
  </cols>
  <sheetData>
    <row r="1" spans="1:10" x14ac:dyDescent="0.2">
      <c r="B1" s="46"/>
    </row>
    <row r="2" spans="1:10" x14ac:dyDescent="0.2">
      <c r="B2" s="47" t="s">
        <v>56</v>
      </c>
    </row>
    <row r="3" spans="1:10" ht="55.5" customHeight="1" x14ac:dyDescent="0.2">
      <c r="A3" s="48" t="s">
        <v>1</v>
      </c>
      <c r="B3" s="49" t="s">
        <v>2</v>
      </c>
      <c r="C3" s="49" t="s">
        <v>3</v>
      </c>
      <c r="D3" s="50" t="s">
        <v>4</v>
      </c>
      <c r="E3" s="49" t="s">
        <v>5</v>
      </c>
      <c r="F3" s="51" t="s">
        <v>6</v>
      </c>
      <c r="G3" s="49" t="s">
        <v>7</v>
      </c>
      <c r="H3" s="51" t="s">
        <v>8</v>
      </c>
      <c r="I3" s="52" t="s">
        <v>9</v>
      </c>
      <c r="J3" s="52" t="s">
        <v>10</v>
      </c>
    </row>
    <row r="4" spans="1:10" ht="176.25" customHeight="1" x14ac:dyDescent="0.2">
      <c r="A4" s="53">
        <v>1</v>
      </c>
      <c r="B4" s="54" t="s">
        <v>57</v>
      </c>
      <c r="C4" s="53" t="s">
        <v>52</v>
      </c>
      <c r="D4" s="53">
        <v>8500</v>
      </c>
      <c r="E4" s="55">
        <v>4.38</v>
      </c>
      <c r="F4" s="56">
        <f>D4*E4</f>
        <v>37230</v>
      </c>
      <c r="G4" s="57"/>
      <c r="H4" s="56"/>
      <c r="I4" s="58"/>
      <c r="J4" s="54"/>
    </row>
    <row r="5" spans="1:10" ht="20.25" customHeight="1" x14ac:dyDescent="0.2">
      <c r="A5" s="59"/>
      <c r="B5" s="60"/>
      <c r="C5" s="59"/>
      <c r="D5" s="59"/>
      <c r="E5" s="61"/>
      <c r="F5" s="62"/>
      <c r="G5" s="63"/>
      <c r="H5" s="62"/>
      <c r="I5" s="60"/>
      <c r="J5" s="60"/>
    </row>
    <row r="6" spans="1:10" ht="27.75" customHeight="1" x14ac:dyDescent="0.2">
      <c r="A6" s="59"/>
      <c r="B6" s="60"/>
      <c r="C6" s="59"/>
      <c r="D6" s="59"/>
      <c r="E6" s="61"/>
      <c r="F6" s="62"/>
      <c r="G6" s="63"/>
      <c r="H6" s="62"/>
      <c r="I6" s="60"/>
      <c r="J6" s="60"/>
    </row>
    <row r="7" spans="1:10" ht="24.75" customHeight="1" x14ac:dyDescent="0.2">
      <c r="A7" s="59"/>
      <c r="B7" s="47" t="s">
        <v>58</v>
      </c>
      <c r="C7" s="59"/>
      <c r="D7" s="59"/>
      <c r="E7" s="60"/>
      <c r="F7" s="62"/>
      <c r="G7" s="60"/>
      <c r="H7" s="62"/>
      <c r="I7" s="60"/>
      <c r="J7" s="60"/>
    </row>
    <row r="8" spans="1:10" ht="55.5" customHeight="1" x14ac:dyDescent="0.2">
      <c r="A8" s="48" t="s">
        <v>1</v>
      </c>
      <c r="B8" s="64" t="s">
        <v>2</v>
      </c>
      <c r="C8" s="49" t="s">
        <v>3</v>
      </c>
      <c r="D8" s="50" t="s">
        <v>4</v>
      </c>
      <c r="E8" s="49" t="s">
        <v>5</v>
      </c>
      <c r="F8" s="65" t="s">
        <v>6</v>
      </c>
      <c r="G8" s="49" t="s">
        <v>7</v>
      </c>
      <c r="H8" s="65" t="s">
        <v>8</v>
      </c>
      <c r="I8" s="52" t="s">
        <v>9</v>
      </c>
      <c r="J8" s="52" t="s">
        <v>10</v>
      </c>
    </row>
    <row r="9" spans="1:10" ht="12.75" customHeight="1" x14ac:dyDescent="0.2">
      <c r="A9" s="205">
        <v>1</v>
      </c>
      <c r="B9" s="66" t="s">
        <v>59</v>
      </c>
      <c r="C9" s="206" t="s">
        <v>52</v>
      </c>
      <c r="D9" s="207">
        <v>250</v>
      </c>
      <c r="E9" s="208">
        <v>4.3</v>
      </c>
      <c r="F9" s="198">
        <f>D9*E9</f>
        <v>1075</v>
      </c>
      <c r="G9" s="209"/>
      <c r="H9" s="198"/>
      <c r="I9" s="199"/>
      <c r="J9" s="199"/>
    </row>
    <row r="10" spans="1:10" ht="16.5" customHeight="1" x14ac:dyDescent="0.2">
      <c r="A10" s="205"/>
      <c r="B10" s="71" t="s">
        <v>60</v>
      </c>
      <c r="C10" s="206"/>
      <c r="D10" s="207"/>
      <c r="E10" s="208"/>
      <c r="F10" s="198"/>
      <c r="G10" s="209"/>
      <c r="H10" s="198"/>
      <c r="I10" s="199"/>
      <c r="J10" s="199"/>
    </row>
    <row r="11" spans="1:10" ht="12.75" customHeight="1" x14ac:dyDescent="0.2">
      <c r="A11" s="200">
        <v>2</v>
      </c>
      <c r="B11" s="66" t="s">
        <v>59</v>
      </c>
      <c r="C11" s="201" t="s">
        <v>52</v>
      </c>
      <c r="D11" s="202">
        <v>250</v>
      </c>
      <c r="E11" s="203">
        <v>4</v>
      </c>
      <c r="F11" s="198">
        <f>D11*E11</f>
        <v>1000</v>
      </c>
      <c r="G11" s="204"/>
      <c r="H11" s="198"/>
      <c r="I11" s="203"/>
      <c r="J11" s="203"/>
    </row>
    <row r="12" spans="1:10" x14ac:dyDescent="0.2">
      <c r="A12" s="200"/>
      <c r="B12" s="71" t="s">
        <v>61</v>
      </c>
      <c r="C12" s="201"/>
      <c r="D12" s="202"/>
      <c r="E12" s="203"/>
      <c r="F12" s="198"/>
      <c r="G12" s="204"/>
      <c r="H12" s="198"/>
      <c r="I12" s="203"/>
      <c r="J12" s="203"/>
    </row>
    <row r="13" spans="1:10" ht="12.75" customHeight="1" x14ac:dyDescent="0.2">
      <c r="A13" s="202">
        <v>3</v>
      </c>
      <c r="B13" s="54" t="s">
        <v>62</v>
      </c>
      <c r="C13" s="202" t="s">
        <v>52</v>
      </c>
      <c r="D13" s="202">
        <v>500</v>
      </c>
      <c r="E13" s="203">
        <v>3.85</v>
      </c>
      <c r="F13" s="198">
        <f>D13*E13</f>
        <v>1925</v>
      </c>
      <c r="G13" s="204"/>
      <c r="H13" s="198"/>
      <c r="I13" s="203"/>
      <c r="J13" s="203"/>
    </row>
    <row r="14" spans="1:10" x14ac:dyDescent="0.2">
      <c r="A14" s="202"/>
      <c r="B14" s="54" t="s">
        <v>63</v>
      </c>
      <c r="C14" s="202"/>
      <c r="D14" s="202"/>
      <c r="E14" s="203"/>
      <c r="F14" s="198"/>
      <c r="G14" s="204"/>
      <c r="H14" s="198"/>
      <c r="I14" s="203"/>
      <c r="J14" s="203"/>
    </row>
    <row r="15" spans="1:10" ht="24.95" customHeight="1" x14ac:dyDescent="0.2">
      <c r="A15" s="59"/>
      <c r="B15" s="60"/>
      <c r="C15" s="59"/>
      <c r="D15" s="59"/>
      <c r="E15" s="73" t="s">
        <v>14</v>
      </c>
      <c r="F15" s="74">
        <f>SUM(F9:F13)</f>
        <v>4000</v>
      </c>
      <c r="H15" s="74"/>
      <c r="I15" s="60"/>
      <c r="J15" s="60"/>
    </row>
    <row r="16" spans="1:10" x14ac:dyDescent="0.2">
      <c r="A16" s="59"/>
      <c r="B16" s="60"/>
      <c r="C16" s="59"/>
      <c r="D16" s="59"/>
      <c r="E16" s="60"/>
      <c r="F16" s="62"/>
      <c r="G16" s="63"/>
      <c r="H16" s="62"/>
      <c r="I16" s="60"/>
      <c r="J16" s="60"/>
    </row>
    <row r="17" spans="1:10" x14ac:dyDescent="0.2">
      <c r="A17" s="59"/>
      <c r="B17" s="47" t="s">
        <v>64</v>
      </c>
      <c r="C17" s="59"/>
      <c r="D17" s="59"/>
      <c r="E17" s="60"/>
      <c r="F17" s="62"/>
      <c r="G17" s="63"/>
      <c r="H17" s="62"/>
      <c r="I17" s="60"/>
      <c r="J17" s="60"/>
    </row>
    <row r="18" spans="1:10" ht="55.5" customHeight="1" x14ac:dyDescent="0.2">
      <c r="A18" s="48" t="s">
        <v>1</v>
      </c>
      <c r="B18" s="64" t="s">
        <v>2</v>
      </c>
      <c r="C18" s="49" t="s">
        <v>3</v>
      </c>
      <c r="D18" s="50" t="s">
        <v>4</v>
      </c>
      <c r="E18" s="49" t="s">
        <v>5</v>
      </c>
      <c r="F18" s="65" t="s">
        <v>6</v>
      </c>
      <c r="G18" s="49" t="s">
        <v>7</v>
      </c>
      <c r="H18" s="65" t="s">
        <v>8</v>
      </c>
      <c r="I18" s="52" t="s">
        <v>9</v>
      </c>
      <c r="J18" s="52" t="s">
        <v>10</v>
      </c>
    </row>
    <row r="19" spans="1:10" ht="12.75" customHeight="1" x14ac:dyDescent="0.2">
      <c r="A19" s="205">
        <v>1</v>
      </c>
      <c r="B19" s="66" t="s">
        <v>65</v>
      </c>
      <c r="C19" s="206" t="s">
        <v>52</v>
      </c>
      <c r="D19" s="207">
        <v>900</v>
      </c>
      <c r="E19" s="199">
        <v>25.5</v>
      </c>
      <c r="F19" s="198">
        <f>D19*E19</f>
        <v>22950</v>
      </c>
      <c r="G19" s="204"/>
      <c r="H19" s="198"/>
      <c r="I19" s="199"/>
      <c r="J19" s="199"/>
    </row>
    <row r="20" spans="1:10" ht="36" x14ac:dyDescent="0.2">
      <c r="A20" s="205"/>
      <c r="B20" s="75" t="s">
        <v>66</v>
      </c>
      <c r="C20" s="206"/>
      <c r="D20" s="207"/>
      <c r="E20" s="199"/>
      <c r="F20" s="198"/>
      <c r="G20" s="204"/>
      <c r="H20" s="198"/>
      <c r="I20" s="199"/>
      <c r="J20" s="199"/>
    </row>
    <row r="21" spans="1:10" ht="24" x14ac:dyDescent="0.2">
      <c r="A21" s="205"/>
      <c r="B21" s="75" t="s">
        <v>67</v>
      </c>
      <c r="C21" s="206"/>
      <c r="D21" s="207"/>
      <c r="E21" s="199"/>
      <c r="F21" s="198"/>
      <c r="G21" s="204"/>
      <c r="H21" s="198"/>
      <c r="I21" s="199"/>
      <c r="J21" s="199"/>
    </row>
    <row r="22" spans="1:10" x14ac:dyDescent="0.2">
      <c r="A22" s="205"/>
      <c r="B22" s="75" t="s">
        <v>68</v>
      </c>
      <c r="C22" s="206"/>
      <c r="D22" s="207"/>
      <c r="E22" s="199"/>
      <c r="F22" s="198"/>
      <c r="G22" s="204"/>
      <c r="H22" s="198"/>
      <c r="I22" s="199"/>
      <c r="J22" s="199"/>
    </row>
    <row r="23" spans="1:10" ht="18" customHeight="1" x14ac:dyDescent="0.2">
      <c r="A23" s="205"/>
      <c r="B23" s="75" t="s">
        <v>69</v>
      </c>
      <c r="C23" s="206"/>
      <c r="D23" s="207"/>
      <c r="E23" s="199"/>
      <c r="F23" s="198"/>
      <c r="G23" s="204"/>
      <c r="H23" s="198"/>
      <c r="I23" s="199"/>
      <c r="J23" s="199"/>
    </row>
    <row r="24" spans="1:10" ht="17.25" customHeight="1" x14ac:dyDescent="0.2">
      <c r="A24" s="205"/>
      <c r="B24" s="75" t="s">
        <v>70</v>
      </c>
      <c r="C24" s="206"/>
      <c r="D24" s="207"/>
      <c r="E24" s="199"/>
      <c r="F24" s="198"/>
      <c r="G24" s="204"/>
      <c r="H24" s="198"/>
      <c r="I24" s="199"/>
      <c r="J24" s="199"/>
    </row>
    <row r="25" spans="1:10" ht="20.25" customHeight="1" x14ac:dyDescent="0.2">
      <c r="A25" s="205"/>
      <c r="B25" s="75" t="s">
        <v>71</v>
      </c>
      <c r="C25" s="206"/>
      <c r="D25" s="207"/>
      <c r="E25" s="199"/>
      <c r="F25" s="198"/>
      <c r="G25" s="204"/>
      <c r="H25" s="198"/>
      <c r="I25" s="199"/>
      <c r="J25" s="199"/>
    </row>
    <row r="26" spans="1:10" ht="24" x14ac:dyDescent="0.2">
      <c r="A26" s="205"/>
      <c r="B26" s="75" t="s">
        <v>72</v>
      </c>
      <c r="C26" s="206"/>
      <c r="D26" s="207"/>
      <c r="E26" s="199"/>
      <c r="F26" s="198"/>
      <c r="G26" s="204"/>
      <c r="H26" s="198"/>
      <c r="I26" s="199"/>
      <c r="J26" s="199"/>
    </row>
    <row r="27" spans="1:10" ht="120" x14ac:dyDescent="0.2">
      <c r="A27" s="205"/>
      <c r="B27" s="75" t="s">
        <v>73</v>
      </c>
      <c r="C27" s="206"/>
      <c r="D27" s="207"/>
      <c r="E27" s="199"/>
      <c r="F27" s="198"/>
      <c r="G27" s="204"/>
      <c r="H27" s="198"/>
      <c r="I27" s="199"/>
      <c r="J27" s="199"/>
    </row>
    <row r="28" spans="1:10" ht="78.75" customHeight="1" x14ac:dyDescent="0.2">
      <c r="A28" s="200">
        <v>2</v>
      </c>
      <c r="B28" s="66" t="s">
        <v>74</v>
      </c>
      <c r="C28" s="201" t="s">
        <v>52</v>
      </c>
      <c r="D28" s="202">
        <v>1800</v>
      </c>
      <c r="E28" s="211">
        <v>30.6</v>
      </c>
      <c r="F28" s="210">
        <f>D28*E28</f>
        <v>55080</v>
      </c>
      <c r="G28" s="204"/>
      <c r="H28" s="210"/>
      <c r="I28" s="203"/>
      <c r="J28" s="203"/>
    </row>
    <row r="29" spans="1:10" ht="40.5" customHeight="1" x14ac:dyDescent="0.2">
      <c r="A29" s="200"/>
      <c r="B29" s="75" t="s">
        <v>66</v>
      </c>
      <c r="C29" s="201"/>
      <c r="D29" s="202"/>
      <c r="E29" s="211"/>
      <c r="F29" s="210"/>
      <c r="G29" s="204"/>
      <c r="H29" s="210"/>
      <c r="I29" s="203"/>
      <c r="J29" s="203"/>
    </row>
    <row r="30" spans="1:10" ht="33" customHeight="1" x14ac:dyDescent="0.2">
      <c r="A30" s="200"/>
      <c r="B30" s="75" t="s">
        <v>75</v>
      </c>
      <c r="C30" s="201"/>
      <c r="D30" s="202"/>
      <c r="E30" s="211"/>
      <c r="F30" s="210"/>
      <c r="G30" s="204"/>
      <c r="H30" s="210"/>
      <c r="I30" s="203"/>
      <c r="J30" s="203"/>
    </row>
    <row r="31" spans="1:10" ht="24" x14ac:dyDescent="0.2">
      <c r="A31" s="200"/>
      <c r="B31" s="75" t="s">
        <v>76</v>
      </c>
      <c r="C31" s="201"/>
      <c r="D31" s="202"/>
      <c r="E31" s="211"/>
      <c r="F31" s="210"/>
      <c r="G31" s="204"/>
      <c r="H31" s="210"/>
      <c r="I31" s="203"/>
      <c r="J31" s="203"/>
    </row>
    <row r="32" spans="1:10" ht="24" x14ac:dyDescent="0.2">
      <c r="A32" s="200"/>
      <c r="B32" s="75" t="s">
        <v>77</v>
      </c>
      <c r="C32" s="201"/>
      <c r="D32" s="202"/>
      <c r="E32" s="211"/>
      <c r="F32" s="210"/>
      <c r="G32" s="204"/>
      <c r="H32" s="210"/>
      <c r="I32" s="203"/>
      <c r="J32" s="203"/>
    </row>
    <row r="33" spans="1:10" x14ac:dyDescent="0.2">
      <c r="A33" s="200"/>
      <c r="B33" s="75" t="s">
        <v>78</v>
      </c>
      <c r="C33" s="201"/>
      <c r="D33" s="202"/>
      <c r="E33" s="211"/>
      <c r="F33" s="210"/>
      <c r="G33" s="204"/>
      <c r="H33" s="210"/>
      <c r="I33" s="203"/>
      <c r="J33" s="203"/>
    </row>
    <row r="34" spans="1:10" ht="24" x14ac:dyDescent="0.2">
      <c r="A34" s="200"/>
      <c r="B34" s="75" t="s">
        <v>71</v>
      </c>
      <c r="C34" s="201"/>
      <c r="D34" s="202"/>
      <c r="E34" s="211"/>
      <c r="F34" s="210"/>
      <c r="G34" s="204"/>
      <c r="H34" s="210"/>
      <c r="I34" s="203"/>
      <c r="J34" s="203"/>
    </row>
    <row r="35" spans="1:10" ht="24" x14ac:dyDescent="0.2">
      <c r="A35" s="200"/>
      <c r="B35" s="75" t="s">
        <v>79</v>
      </c>
      <c r="C35" s="201"/>
      <c r="D35" s="202"/>
      <c r="E35" s="211"/>
      <c r="F35" s="210"/>
      <c r="G35" s="204"/>
      <c r="H35" s="210"/>
      <c r="I35" s="203"/>
      <c r="J35" s="203"/>
    </row>
    <row r="36" spans="1:10" ht="25.5" customHeight="1" x14ac:dyDescent="0.2">
      <c r="A36" s="200"/>
      <c r="B36" s="75" t="s">
        <v>80</v>
      </c>
      <c r="C36" s="201"/>
      <c r="D36" s="202"/>
      <c r="E36" s="211"/>
      <c r="F36" s="210"/>
      <c r="G36" s="204"/>
      <c r="H36" s="210"/>
      <c r="I36" s="203"/>
      <c r="J36" s="203"/>
    </row>
    <row r="37" spans="1:10" ht="114" customHeight="1" x14ac:dyDescent="0.2">
      <c r="A37" s="200"/>
      <c r="B37" s="75" t="s">
        <v>81</v>
      </c>
      <c r="C37" s="201"/>
      <c r="D37" s="202"/>
      <c r="E37" s="211"/>
      <c r="F37" s="210"/>
      <c r="G37" s="204"/>
      <c r="H37" s="210"/>
      <c r="I37" s="203"/>
      <c r="J37" s="203"/>
    </row>
    <row r="38" spans="1:10" ht="48" hidden="1" customHeight="1" x14ac:dyDescent="0.2">
      <c r="A38" s="200">
        <v>3</v>
      </c>
      <c r="B38" s="75"/>
      <c r="C38" s="201" t="s">
        <v>52</v>
      </c>
      <c r="D38" s="202">
        <v>70</v>
      </c>
      <c r="E38" s="211">
        <v>31.5</v>
      </c>
      <c r="F38" s="210">
        <f>D38*E38</f>
        <v>2205</v>
      </c>
      <c r="G38" s="204"/>
      <c r="H38" s="210"/>
      <c r="I38" s="203"/>
      <c r="J38" s="203"/>
    </row>
    <row r="39" spans="1:10" ht="65.25" customHeight="1" x14ac:dyDescent="0.2">
      <c r="A39" s="200"/>
      <c r="B39" s="75" t="s">
        <v>82</v>
      </c>
      <c r="C39" s="201"/>
      <c r="D39" s="202"/>
      <c r="E39" s="211"/>
      <c r="F39" s="210"/>
      <c r="G39" s="204"/>
      <c r="H39" s="210"/>
      <c r="I39" s="203"/>
      <c r="J39" s="203"/>
    </row>
    <row r="40" spans="1:10" ht="45" customHeight="1" x14ac:dyDescent="0.2">
      <c r="A40" s="200"/>
      <c r="B40" s="75" t="s">
        <v>83</v>
      </c>
      <c r="C40" s="201"/>
      <c r="D40" s="202"/>
      <c r="E40" s="211"/>
      <c r="F40" s="210"/>
      <c r="G40" s="204"/>
      <c r="H40" s="210"/>
      <c r="I40" s="203"/>
      <c r="J40" s="203"/>
    </row>
    <row r="41" spans="1:10" ht="54.75" customHeight="1" x14ac:dyDescent="0.2">
      <c r="A41" s="200"/>
      <c r="B41" s="75" t="s">
        <v>84</v>
      </c>
      <c r="C41" s="201"/>
      <c r="D41" s="202"/>
      <c r="E41" s="211"/>
      <c r="F41" s="210"/>
      <c r="G41" s="204"/>
      <c r="H41" s="210"/>
      <c r="I41" s="203"/>
      <c r="J41" s="203"/>
    </row>
    <row r="42" spans="1:10" x14ac:dyDescent="0.2">
      <c r="A42" s="200"/>
      <c r="B42" s="75" t="s">
        <v>85</v>
      </c>
      <c r="C42" s="201"/>
      <c r="D42" s="202"/>
      <c r="E42" s="211"/>
      <c r="F42" s="210"/>
      <c r="G42" s="204"/>
      <c r="H42" s="210"/>
      <c r="I42" s="203"/>
      <c r="J42" s="203"/>
    </row>
    <row r="43" spans="1:10" x14ac:dyDescent="0.2">
      <c r="A43" s="200"/>
      <c r="B43" s="75" t="s">
        <v>86</v>
      </c>
      <c r="C43" s="201"/>
      <c r="D43" s="202"/>
      <c r="E43" s="211"/>
      <c r="F43" s="210"/>
      <c r="G43" s="204"/>
      <c r="H43" s="210"/>
      <c r="I43" s="203"/>
      <c r="J43" s="203"/>
    </row>
    <row r="44" spans="1:10" ht="24" x14ac:dyDescent="0.2">
      <c r="A44" s="200"/>
      <c r="B44" s="75" t="s">
        <v>87</v>
      </c>
      <c r="C44" s="201"/>
      <c r="D44" s="202"/>
      <c r="E44" s="211"/>
      <c r="F44" s="210"/>
      <c r="G44" s="204"/>
      <c r="H44" s="210"/>
      <c r="I44" s="203"/>
      <c r="J44" s="203"/>
    </row>
    <row r="45" spans="1:10" ht="24" x14ac:dyDescent="0.2">
      <c r="A45" s="200"/>
      <c r="B45" s="75" t="s">
        <v>88</v>
      </c>
      <c r="C45" s="201"/>
      <c r="D45" s="202"/>
      <c r="E45" s="211"/>
      <c r="F45" s="210"/>
      <c r="G45" s="204"/>
      <c r="H45" s="210"/>
      <c r="I45" s="203"/>
      <c r="J45" s="203"/>
    </row>
    <row r="46" spans="1:10" ht="24" x14ac:dyDescent="0.2">
      <c r="A46" s="200"/>
      <c r="B46" s="75" t="s">
        <v>89</v>
      </c>
      <c r="C46" s="201"/>
      <c r="D46" s="202"/>
      <c r="E46" s="211"/>
      <c r="F46" s="210"/>
      <c r="G46" s="204"/>
      <c r="H46" s="210"/>
      <c r="I46" s="203"/>
      <c r="J46" s="203"/>
    </row>
    <row r="47" spans="1:10" ht="144" x14ac:dyDescent="0.2">
      <c r="A47" s="200"/>
      <c r="B47" s="71" t="s">
        <v>90</v>
      </c>
      <c r="C47" s="201"/>
      <c r="D47" s="202"/>
      <c r="E47" s="211"/>
      <c r="F47" s="210"/>
      <c r="G47" s="204"/>
      <c r="H47" s="210"/>
      <c r="I47" s="203"/>
      <c r="J47" s="203"/>
    </row>
    <row r="48" spans="1:10" ht="12.75" customHeight="1" x14ac:dyDescent="0.2">
      <c r="A48" s="200">
        <v>4</v>
      </c>
      <c r="B48" s="75" t="s">
        <v>91</v>
      </c>
      <c r="C48" s="201" t="s">
        <v>92</v>
      </c>
      <c r="D48" s="202">
        <v>60</v>
      </c>
      <c r="E48" s="203">
        <v>44</v>
      </c>
      <c r="F48" s="210">
        <f>D48*E48</f>
        <v>2640</v>
      </c>
      <c r="G48" s="204"/>
      <c r="H48" s="210"/>
      <c r="I48" s="203"/>
      <c r="J48" s="203"/>
    </row>
    <row r="49" spans="1:10" ht="36" x14ac:dyDescent="0.2">
      <c r="A49" s="200"/>
      <c r="B49" s="75" t="s">
        <v>93</v>
      </c>
      <c r="C49" s="201"/>
      <c r="D49" s="202"/>
      <c r="E49" s="203"/>
      <c r="F49" s="210"/>
      <c r="G49" s="204"/>
      <c r="H49" s="210"/>
      <c r="I49" s="203"/>
      <c r="J49" s="203"/>
    </row>
    <row r="50" spans="1:10" ht="36" x14ac:dyDescent="0.2">
      <c r="A50" s="200"/>
      <c r="B50" s="75" t="s">
        <v>94</v>
      </c>
      <c r="C50" s="201"/>
      <c r="D50" s="202"/>
      <c r="E50" s="203"/>
      <c r="F50" s="210"/>
      <c r="G50" s="204"/>
      <c r="H50" s="210"/>
      <c r="I50" s="203"/>
      <c r="J50" s="203"/>
    </row>
    <row r="51" spans="1:10" x14ac:dyDescent="0.2">
      <c r="A51" s="200"/>
      <c r="B51" s="75" t="s">
        <v>95</v>
      </c>
      <c r="C51" s="201"/>
      <c r="D51" s="202"/>
      <c r="E51" s="203"/>
      <c r="F51" s="210"/>
      <c r="G51" s="204"/>
      <c r="H51" s="210"/>
      <c r="I51" s="203"/>
      <c r="J51" s="203"/>
    </row>
    <row r="52" spans="1:10" x14ac:dyDescent="0.2">
      <c r="A52" s="200"/>
      <c r="B52" s="75" t="s">
        <v>96</v>
      </c>
      <c r="C52" s="201"/>
      <c r="D52" s="202"/>
      <c r="E52" s="203"/>
      <c r="F52" s="210"/>
      <c r="G52" s="204"/>
      <c r="H52" s="210"/>
      <c r="I52" s="203"/>
      <c r="J52" s="203"/>
    </row>
    <row r="53" spans="1:10" x14ac:dyDescent="0.2">
      <c r="A53" s="200"/>
      <c r="B53" s="75" t="s">
        <v>97</v>
      </c>
      <c r="C53" s="201"/>
      <c r="D53" s="202"/>
      <c r="E53" s="203"/>
      <c r="F53" s="210"/>
      <c r="G53" s="204"/>
      <c r="H53" s="210"/>
      <c r="I53" s="203"/>
      <c r="J53" s="203"/>
    </row>
    <row r="54" spans="1:10" x14ac:dyDescent="0.2">
      <c r="A54" s="200"/>
      <c r="B54" s="75" t="s">
        <v>98</v>
      </c>
      <c r="C54" s="201"/>
      <c r="D54" s="202"/>
      <c r="E54" s="203"/>
      <c r="F54" s="210"/>
      <c r="G54" s="204"/>
      <c r="H54" s="210"/>
      <c r="I54" s="203"/>
      <c r="J54" s="203"/>
    </row>
    <row r="55" spans="1:10" ht="24" x14ac:dyDescent="0.2">
      <c r="A55" s="200"/>
      <c r="B55" s="75" t="s">
        <v>99</v>
      </c>
      <c r="C55" s="201"/>
      <c r="D55" s="202"/>
      <c r="E55" s="203"/>
      <c r="F55" s="210"/>
      <c r="G55" s="204"/>
      <c r="H55" s="210"/>
      <c r="I55" s="203"/>
      <c r="J55" s="203"/>
    </row>
    <row r="56" spans="1:10" x14ac:dyDescent="0.2">
      <c r="A56" s="200"/>
      <c r="B56" s="75" t="s">
        <v>100</v>
      </c>
      <c r="C56" s="201"/>
      <c r="D56" s="202"/>
      <c r="E56" s="203"/>
      <c r="F56" s="210"/>
      <c r="G56" s="204"/>
      <c r="H56" s="210"/>
      <c r="I56" s="203"/>
      <c r="J56" s="203"/>
    </row>
    <row r="57" spans="1:10" ht="24" x14ac:dyDescent="0.2">
      <c r="A57" s="200"/>
      <c r="B57" s="75" t="s">
        <v>101</v>
      </c>
      <c r="C57" s="201"/>
      <c r="D57" s="202"/>
      <c r="E57" s="203"/>
      <c r="F57" s="210"/>
      <c r="G57" s="204"/>
      <c r="H57" s="210"/>
      <c r="I57" s="203"/>
      <c r="J57" s="203"/>
    </row>
    <row r="58" spans="1:10" ht="144" x14ac:dyDescent="0.2">
      <c r="A58" s="200"/>
      <c r="B58" s="54" t="s">
        <v>102</v>
      </c>
      <c r="C58" s="201"/>
      <c r="D58" s="202"/>
      <c r="E58" s="203"/>
      <c r="F58" s="210"/>
      <c r="G58" s="204"/>
      <c r="H58" s="210"/>
      <c r="I58" s="203"/>
      <c r="J58" s="203"/>
    </row>
    <row r="59" spans="1:10" ht="12" hidden="1" customHeight="1" x14ac:dyDescent="0.2">
      <c r="A59" s="200">
        <v>5</v>
      </c>
      <c r="B59" s="75"/>
      <c r="C59" s="201" t="s">
        <v>23</v>
      </c>
      <c r="D59" s="202">
        <v>6000</v>
      </c>
      <c r="E59" s="203">
        <v>5.25</v>
      </c>
      <c r="F59" s="210">
        <f>D59*E59</f>
        <v>31500</v>
      </c>
      <c r="G59" s="204"/>
      <c r="H59" s="210"/>
      <c r="I59" s="203"/>
      <c r="J59" s="203"/>
    </row>
    <row r="60" spans="1:10" ht="156" x14ac:dyDescent="0.2">
      <c r="A60" s="200"/>
      <c r="B60" s="75" t="s">
        <v>103</v>
      </c>
      <c r="C60" s="201"/>
      <c r="D60" s="202"/>
      <c r="E60" s="203"/>
      <c r="F60" s="210"/>
      <c r="G60" s="204"/>
      <c r="H60" s="210"/>
      <c r="I60" s="203"/>
      <c r="J60" s="203"/>
    </row>
    <row r="61" spans="1:10" ht="60" x14ac:dyDescent="0.2">
      <c r="A61" s="200"/>
      <c r="B61" s="75" t="s">
        <v>104</v>
      </c>
      <c r="C61" s="201"/>
      <c r="D61" s="202"/>
      <c r="E61" s="203"/>
      <c r="F61" s="210"/>
      <c r="G61" s="204"/>
      <c r="H61" s="210"/>
      <c r="I61" s="203"/>
      <c r="J61" s="203"/>
    </row>
    <row r="62" spans="1:10" ht="12.75" customHeight="1" x14ac:dyDescent="0.2">
      <c r="A62" s="214">
        <v>6</v>
      </c>
      <c r="B62" s="66" t="s">
        <v>105</v>
      </c>
      <c r="C62" s="215" t="s">
        <v>23</v>
      </c>
      <c r="D62" s="212">
        <v>200</v>
      </c>
      <c r="E62" s="211">
        <v>6.3</v>
      </c>
      <c r="F62" s="216">
        <f>D62*E62</f>
        <v>1260</v>
      </c>
      <c r="G62" s="219"/>
      <c r="H62" s="216"/>
      <c r="I62" s="213"/>
      <c r="J62" s="213"/>
    </row>
    <row r="63" spans="1:10" ht="60" x14ac:dyDescent="0.2">
      <c r="A63" s="214"/>
      <c r="B63" s="75" t="s">
        <v>104</v>
      </c>
      <c r="C63" s="215"/>
      <c r="D63" s="212"/>
      <c r="E63" s="211"/>
      <c r="F63" s="216"/>
      <c r="G63" s="219"/>
      <c r="H63" s="216"/>
      <c r="I63" s="213"/>
      <c r="J63" s="213"/>
    </row>
    <row r="64" spans="1:10" x14ac:dyDescent="0.2">
      <c r="A64" s="78"/>
      <c r="B64" s="79"/>
      <c r="C64" s="78"/>
      <c r="D64" s="78"/>
      <c r="E64" s="73" t="s">
        <v>14</v>
      </c>
      <c r="F64" s="74">
        <f>SUM(F19:F62)</f>
        <v>115635</v>
      </c>
      <c r="H64" s="74"/>
      <c r="I64" s="79"/>
      <c r="J64" s="79"/>
    </row>
    <row r="65" spans="1:10" x14ac:dyDescent="0.2">
      <c r="A65" s="59"/>
      <c r="B65" s="60"/>
      <c r="C65" s="59"/>
      <c r="D65" s="59"/>
      <c r="E65" s="61"/>
      <c r="F65" s="62"/>
      <c r="G65" s="63"/>
      <c r="H65" s="62"/>
      <c r="I65" s="60"/>
      <c r="J65" s="60"/>
    </row>
    <row r="66" spans="1:10" x14ac:dyDescent="0.2">
      <c r="A66" s="59"/>
      <c r="B66" s="60"/>
      <c r="C66" s="59"/>
      <c r="D66" s="59"/>
      <c r="E66" s="61"/>
      <c r="F66" s="62"/>
      <c r="G66" s="63"/>
      <c r="H66" s="62"/>
      <c r="I66" s="60"/>
      <c r="J66" s="60"/>
    </row>
    <row r="67" spans="1:10" x14ac:dyDescent="0.2">
      <c r="A67" s="59"/>
      <c r="B67" s="60"/>
      <c r="C67" s="59"/>
      <c r="D67" s="59"/>
      <c r="E67" s="61"/>
      <c r="F67" s="62"/>
      <c r="G67" s="63"/>
      <c r="H67" s="62"/>
      <c r="I67" s="60"/>
      <c r="J67" s="60"/>
    </row>
    <row r="68" spans="1:10" x14ac:dyDescent="0.2">
      <c r="A68" s="59"/>
      <c r="B68" s="60"/>
      <c r="C68" s="59"/>
      <c r="D68" s="59"/>
      <c r="E68" s="61"/>
      <c r="F68" s="62"/>
      <c r="G68" s="63"/>
      <c r="H68" s="62"/>
      <c r="I68" s="60"/>
      <c r="J68" s="60"/>
    </row>
    <row r="69" spans="1:10" x14ac:dyDescent="0.2">
      <c r="A69" s="59"/>
      <c r="B69" s="60"/>
      <c r="C69" s="59"/>
      <c r="D69" s="59"/>
      <c r="E69" s="61"/>
      <c r="F69" s="62"/>
      <c r="G69" s="63"/>
      <c r="H69" s="62"/>
      <c r="I69" s="60"/>
      <c r="J69" s="60"/>
    </row>
    <row r="70" spans="1:10" x14ac:dyDescent="0.2">
      <c r="A70" s="59"/>
      <c r="B70" s="60"/>
      <c r="C70" s="59"/>
      <c r="D70" s="59"/>
      <c r="E70" s="61"/>
      <c r="F70" s="62"/>
      <c r="G70" s="63"/>
      <c r="H70" s="62"/>
      <c r="I70" s="60"/>
      <c r="J70" s="60"/>
    </row>
    <row r="71" spans="1:10" x14ac:dyDescent="0.2">
      <c r="A71" s="59"/>
      <c r="B71" s="60"/>
      <c r="C71" s="59"/>
      <c r="D71" s="59"/>
      <c r="E71" s="61"/>
      <c r="F71" s="62"/>
      <c r="G71" s="63"/>
      <c r="H71" s="62"/>
      <c r="I71" s="60"/>
      <c r="J71" s="60"/>
    </row>
    <row r="72" spans="1:10" x14ac:dyDescent="0.2">
      <c r="A72" s="59"/>
      <c r="B72" s="60"/>
      <c r="C72" s="59"/>
      <c r="D72" s="59"/>
      <c r="E72" s="61"/>
      <c r="F72" s="62"/>
      <c r="G72" s="63"/>
      <c r="H72" s="62"/>
      <c r="I72" s="60"/>
      <c r="J72" s="60"/>
    </row>
    <row r="73" spans="1:10" x14ac:dyDescent="0.2">
      <c r="A73" s="59"/>
      <c r="B73" s="60"/>
      <c r="C73" s="59"/>
      <c r="D73" s="59"/>
      <c r="E73" s="61"/>
      <c r="F73" s="62"/>
      <c r="G73" s="63"/>
      <c r="H73" s="62"/>
      <c r="I73" s="60"/>
      <c r="J73" s="60"/>
    </row>
    <row r="74" spans="1:10" x14ac:dyDescent="0.2">
      <c r="A74" s="59"/>
      <c r="B74" s="60"/>
      <c r="C74" s="59"/>
      <c r="D74" s="59"/>
      <c r="E74" s="61"/>
      <c r="F74" s="62"/>
      <c r="G74" s="63"/>
      <c r="H74" s="62"/>
      <c r="I74" s="60"/>
      <c r="J74" s="60"/>
    </row>
    <row r="75" spans="1:10" x14ac:dyDescent="0.2">
      <c r="A75" s="59"/>
      <c r="B75" s="60"/>
      <c r="C75" s="59"/>
      <c r="D75" s="59"/>
      <c r="E75" s="61"/>
      <c r="F75" s="62"/>
      <c r="G75" s="63"/>
      <c r="H75" s="62"/>
      <c r="I75" s="60"/>
      <c r="J75" s="60"/>
    </row>
    <row r="76" spans="1:10" x14ac:dyDescent="0.2">
      <c r="A76" s="59"/>
      <c r="B76" s="60"/>
      <c r="C76" s="59"/>
      <c r="D76" s="59"/>
      <c r="E76" s="61"/>
      <c r="F76" s="62"/>
      <c r="G76" s="63"/>
      <c r="H76" s="62"/>
      <c r="I76" s="60"/>
      <c r="J76" s="60"/>
    </row>
    <row r="77" spans="1:10" x14ac:dyDescent="0.2">
      <c r="A77" s="59"/>
      <c r="B77" s="60"/>
      <c r="C77" s="59"/>
      <c r="D77" s="59"/>
      <c r="E77" s="61"/>
      <c r="F77" s="62"/>
      <c r="G77" s="63"/>
      <c r="H77" s="62"/>
      <c r="I77" s="60"/>
      <c r="J77" s="60"/>
    </row>
    <row r="78" spans="1:10" x14ac:dyDescent="0.2">
      <c r="A78" s="59"/>
      <c r="B78" s="60"/>
      <c r="C78" s="59"/>
      <c r="D78" s="59"/>
      <c r="E78" s="61"/>
      <c r="F78" s="62"/>
      <c r="G78" s="63"/>
      <c r="H78" s="62"/>
      <c r="I78" s="60"/>
      <c r="J78" s="60"/>
    </row>
    <row r="79" spans="1:10" x14ac:dyDescent="0.2">
      <c r="A79" s="59"/>
      <c r="B79" s="60"/>
      <c r="C79" s="59"/>
      <c r="D79" s="59"/>
      <c r="E79" s="61"/>
      <c r="F79" s="62"/>
      <c r="G79" s="63"/>
      <c r="H79" s="62"/>
      <c r="I79" s="60"/>
      <c r="J79" s="60"/>
    </row>
    <row r="80" spans="1:10" x14ac:dyDescent="0.2">
      <c r="A80" s="59"/>
      <c r="B80" s="60"/>
      <c r="C80" s="59"/>
      <c r="D80" s="59"/>
      <c r="E80" s="61"/>
      <c r="F80" s="62"/>
      <c r="G80" s="63"/>
      <c r="H80" s="62"/>
      <c r="I80" s="60"/>
      <c r="J80" s="60"/>
    </row>
    <row r="81" spans="1:10" x14ac:dyDescent="0.2">
      <c r="A81" s="59"/>
      <c r="B81" s="60"/>
      <c r="C81" s="59"/>
      <c r="D81" s="59"/>
      <c r="E81" s="61"/>
      <c r="F81" s="62"/>
      <c r="G81" s="63"/>
      <c r="H81" s="62"/>
      <c r="I81" s="60"/>
      <c r="J81" s="60"/>
    </row>
    <row r="82" spans="1:10" ht="24.95" customHeight="1" x14ac:dyDescent="0.2">
      <c r="A82" s="59"/>
      <c r="B82" s="60"/>
      <c r="C82" s="59"/>
      <c r="D82" s="59"/>
      <c r="E82" s="61"/>
      <c r="F82" s="62"/>
      <c r="G82" s="63"/>
      <c r="H82" s="62"/>
      <c r="I82" s="60"/>
      <c r="J82" s="60"/>
    </row>
    <row r="83" spans="1:10" x14ac:dyDescent="0.2">
      <c r="A83" s="59"/>
      <c r="B83" s="80" t="s">
        <v>106</v>
      </c>
      <c r="C83" s="59"/>
      <c r="D83" s="59"/>
      <c r="E83" s="61"/>
      <c r="F83" s="62"/>
      <c r="G83" s="63"/>
      <c r="H83" s="62"/>
      <c r="I83" s="60"/>
      <c r="J83" s="60"/>
    </row>
    <row r="84" spans="1:10" ht="55.5" customHeight="1" x14ac:dyDescent="0.2">
      <c r="A84" s="48" t="s">
        <v>1</v>
      </c>
      <c r="B84" s="64" t="s">
        <v>2</v>
      </c>
      <c r="C84" s="49" t="s">
        <v>3</v>
      </c>
      <c r="D84" s="50" t="s">
        <v>4</v>
      </c>
      <c r="E84" s="49" t="s">
        <v>5</v>
      </c>
      <c r="F84" s="65" t="s">
        <v>6</v>
      </c>
      <c r="G84" s="49" t="s">
        <v>7</v>
      </c>
      <c r="H84" s="65" t="s">
        <v>8</v>
      </c>
      <c r="I84" s="52" t="s">
        <v>9</v>
      </c>
      <c r="J84" s="52" t="s">
        <v>10</v>
      </c>
    </row>
    <row r="85" spans="1:10" ht="144.75" customHeight="1" x14ac:dyDescent="0.2">
      <c r="A85" s="53">
        <v>1</v>
      </c>
      <c r="B85" s="54" t="s">
        <v>107</v>
      </c>
      <c r="C85" s="53" t="s">
        <v>23</v>
      </c>
      <c r="D85" s="53">
        <v>60</v>
      </c>
      <c r="E85" s="76">
        <v>43.93</v>
      </c>
      <c r="F85" s="77">
        <f>D85*E85</f>
        <v>2635.8</v>
      </c>
      <c r="G85" s="72"/>
      <c r="H85" s="77"/>
      <c r="I85" s="54"/>
      <c r="J85" s="54"/>
    </row>
    <row r="86" spans="1:10" ht="138" customHeight="1" x14ac:dyDescent="0.2">
      <c r="A86" s="53">
        <v>2</v>
      </c>
      <c r="B86" s="54" t="s">
        <v>108</v>
      </c>
      <c r="C86" s="53" t="s">
        <v>23</v>
      </c>
      <c r="D86" s="53">
        <v>70</v>
      </c>
      <c r="E86" s="76">
        <v>40.07</v>
      </c>
      <c r="F86" s="77">
        <f>D86*E86</f>
        <v>2804.9</v>
      </c>
      <c r="G86" s="72"/>
      <c r="H86" s="77"/>
      <c r="I86" s="54"/>
      <c r="J86" s="54"/>
    </row>
    <row r="87" spans="1:10" ht="69" customHeight="1" x14ac:dyDescent="0.2">
      <c r="A87" s="212">
        <v>3</v>
      </c>
      <c r="B87" s="213" t="s">
        <v>109</v>
      </c>
      <c r="C87" s="212" t="s">
        <v>23</v>
      </c>
      <c r="D87" s="212">
        <v>60</v>
      </c>
      <c r="E87" s="211">
        <v>59.64</v>
      </c>
      <c r="F87" s="217">
        <f>D87*E87</f>
        <v>3578.4</v>
      </c>
      <c r="G87" s="218"/>
      <c r="H87" s="216"/>
      <c r="I87" s="213"/>
      <c r="J87" s="213"/>
    </row>
    <row r="88" spans="1:10" ht="93.75" customHeight="1" x14ac:dyDescent="0.2">
      <c r="A88" s="212"/>
      <c r="B88" s="213"/>
      <c r="C88" s="212"/>
      <c r="D88" s="212"/>
      <c r="E88" s="211"/>
      <c r="F88" s="217"/>
      <c r="G88" s="218"/>
      <c r="H88" s="216"/>
      <c r="I88" s="213"/>
      <c r="J88" s="213"/>
    </row>
    <row r="89" spans="1:10" ht="26.25" customHeight="1" x14ac:dyDescent="0.2">
      <c r="A89" s="78"/>
      <c r="B89" s="79"/>
      <c r="C89" s="78"/>
      <c r="D89" s="78"/>
      <c r="E89" s="73" t="s">
        <v>14</v>
      </c>
      <c r="F89" s="74">
        <f>SUM(F85:F88)</f>
        <v>9019.1</v>
      </c>
      <c r="H89" s="74"/>
      <c r="I89" s="79"/>
      <c r="J89" s="79"/>
    </row>
    <row r="90" spans="1:10" ht="22.5" customHeight="1" x14ac:dyDescent="0.2">
      <c r="A90" s="59"/>
      <c r="B90" s="60"/>
      <c r="C90" s="59"/>
      <c r="D90" s="59"/>
      <c r="E90" s="61"/>
      <c r="F90" s="62"/>
      <c r="G90" s="60"/>
      <c r="H90" s="62"/>
      <c r="I90" s="60"/>
      <c r="J90" s="60"/>
    </row>
    <row r="91" spans="1:10" ht="15" customHeight="1" x14ac:dyDescent="0.2">
      <c r="A91" s="59"/>
      <c r="B91" s="81" t="s">
        <v>110</v>
      </c>
      <c r="C91" s="59"/>
      <c r="D91" s="59"/>
      <c r="E91" s="60"/>
      <c r="F91" s="62"/>
      <c r="G91" s="60"/>
      <c r="H91" s="62"/>
      <c r="I91" s="60"/>
      <c r="J91" s="60"/>
    </row>
    <row r="92" spans="1:10" ht="55.5" customHeight="1" x14ac:dyDescent="0.2">
      <c r="A92" s="48" t="s">
        <v>1</v>
      </c>
      <c r="B92" s="64" t="s">
        <v>2</v>
      </c>
      <c r="C92" s="49" t="s">
        <v>3</v>
      </c>
      <c r="D92" s="50" t="s">
        <v>4</v>
      </c>
      <c r="E92" s="49" t="s">
        <v>5</v>
      </c>
      <c r="F92" s="65" t="s">
        <v>6</v>
      </c>
      <c r="G92" s="49" t="s">
        <v>7</v>
      </c>
      <c r="H92" s="65" t="s">
        <v>8</v>
      </c>
      <c r="I92" s="52" t="s">
        <v>9</v>
      </c>
      <c r="J92" s="52" t="s">
        <v>10</v>
      </c>
    </row>
    <row r="93" spans="1:10" ht="57" customHeight="1" x14ac:dyDescent="0.2">
      <c r="A93" s="67">
        <v>1</v>
      </c>
      <c r="B93" s="54" t="s">
        <v>111</v>
      </c>
      <c r="C93" s="67" t="s">
        <v>23</v>
      </c>
      <c r="D93" s="67">
        <v>600</v>
      </c>
      <c r="E93" s="68">
        <v>2.34</v>
      </c>
      <c r="F93" s="69">
        <f>D93*E93</f>
        <v>1404</v>
      </c>
      <c r="G93" s="72"/>
      <c r="H93" s="69"/>
      <c r="I93" s="71"/>
      <c r="J93" s="71"/>
    </row>
    <row r="94" spans="1:10" ht="63.75" customHeight="1" x14ac:dyDescent="0.2">
      <c r="A94" s="53">
        <v>2</v>
      </c>
      <c r="B94" s="54" t="s">
        <v>112</v>
      </c>
      <c r="C94" s="53" t="s">
        <v>23</v>
      </c>
      <c r="D94" s="53">
        <v>500</v>
      </c>
      <c r="E94" s="76">
        <v>1.81</v>
      </c>
      <c r="F94" s="69">
        <f>D94*E94</f>
        <v>905</v>
      </c>
      <c r="G94" s="72"/>
      <c r="H94" s="69"/>
      <c r="I94" s="54"/>
      <c r="J94" s="54"/>
    </row>
    <row r="95" spans="1:10" ht="48" x14ac:dyDescent="0.2">
      <c r="A95" s="53">
        <v>3</v>
      </c>
      <c r="B95" s="54" t="s">
        <v>113</v>
      </c>
      <c r="C95" s="53" t="s">
        <v>23</v>
      </c>
      <c r="D95" s="53">
        <v>500</v>
      </c>
      <c r="E95" s="76">
        <v>3.22</v>
      </c>
      <c r="F95" s="69">
        <f>D95*E95</f>
        <v>1610</v>
      </c>
      <c r="G95" s="72"/>
      <c r="H95" s="69"/>
      <c r="I95" s="54"/>
      <c r="J95" s="54"/>
    </row>
    <row r="96" spans="1:10" ht="19.5" customHeight="1" x14ac:dyDescent="0.2">
      <c r="A96" s="78"/>
      <c r="B96" s="79"/>
      <c r="C96" s="78"/>
      <c r="D96" s="78"/>
      <c r="E96" s="73" t="s">
        <v>14</v>
      </c>
      <c r="F96" s="74">
        <f>SUM(F93:F95)</f>
        <v>3919</v>
      </c>
      <c r="H96" s="74"/>
      <c r="I96" s="79"/>
      <c r="J96" s="79"/>
    </row>
    <row r="97" spans="1:10" x14ac:dyDescent="0.2">
      <c r="A97" s="59"/>
      <c r="B97" s="60"/>
      <c r="C97" s="59"/>
      <c r="D97" s="59"/>
      <c r="E97" s="61"/>
      <c r="F97" s="62"/>
      <c r="G97" s="60"/>
      <c r="H97" s="62"/>
      <c r="I97" s="60"/>
      <c r="J97" s="60"/>
    </row>
    <row r="98" spans="1:10" x14ac:dyDescent="0.2">
      <c r="A98" s="59"/>
      <c r="B98" s="60"/>
      <c r="C98" s="59"/>
      <c r="D98" s="59"/>
      <c r="E98" s="61"/>
      <c r="F98" s="62"/>
      <c r="G98" s="60"/>
      <c r="H98" s="62"/>
      <c r="I98" s="60"/>
      <c r="J98" s="60"/>
    </row>
    <row r="99" spans="1:10" ht="50.1" customHeight="1" x14ac:dyDescent="0.2">
      <c r="A99" s="59"/>
      <c r="B99" s="60"/>
      <c r="C99" s="59"/>
      <c r="D99" s="59"/>
      <c r="E99" s="61"/>
      <c r="F99" s="62"/>
      <c r="G99" s="60"/>
      <c r="H99" s="62"/>
      <c r="I99" s="60"/>
      <c r="J99" s="60"/>
    </row>
    <row r="100" spans="1:10" ht="29.25" customHeight="1" x14ac:dyDescent="0.2">
      <c r="A100" s="59"/>
      <c r="B100" s="60"/>
      <c r="C100" s="59"/>
      <c r="D100" s="59"/>
      <c r="E100" s="61"/>
      <c r="F100" s="62"/>
      <c r="G100" s="60"/>
      <c r="H100" s="62"/>
      <c r="I100" s="60"/>
      <c r="J100" s="60"/>
    </row>
    <row r="101" spans="1:10" x14ac:dyDescent="0.2">
      <c r="A101" s="59"/>
      <c r="B101" s="80" t="s">
        <v>114</v>
      </c>
      <c r="C101" s="59"/>
      <c r="D101" s="59"/>
      <c r="E101" s="61"/>
      <c r="F101" s="62"/>
      <c r="G101" s="60"/>
      <c r="H101" s="62"/>
      <c r="I101" s="60"/>
      <c r="J101" s="60"/>
    </row>
    <row r="102" spans="1:10" ht="55.5" customHeight="1" x14ac:dyDescent="0.2">
      <c r="A102" s="48" t="s">
        <v>1</v>
      </c>
      <c r="B102" s="49" t="s">
        <v>2</v>
      </c>
      <c r="C102" s="49" t="s">
        <v>3</v>
      </c>
      <c r="D102" s="50" t="s">
        <v>4</v>
      </c>
      <c r="E102" s="49" t="s">
        <v>5</v>
      </c>
      <c r="F102" s="65" t="s">
        <v>6</v>
      </c>
      <c r="G102" s="49" t="s">
        <v>7</v>
      </c>
      <c r="H102" s="65" t="s">
        <v>8</v>
      </c>
      <c r="I102" s="52" t="s">
        <v>9</v>
      </c>
      <c r="J102" s="52" t="s">
        <v>10</v>
      </c>
    </row>
    <row r="103" spans="1:10" ht="101.25" customHeight="1" x14ac:dyDescent="0.2">
      <c r="A103" s="67">
        <v>1</v>
      </c>
      <c r="B103" s="71" t="s">
        <v>115</v>
      </c>
      <c r="C103" s="67" t="s">
        <v>116</v>
      </c>
      <c r="D103" s="67">
        <v>1000</v>
      </c>
      <c r="E103" s="71">
        <v>7.75</v>
      </c>
      <c r="F103" s="69">
        <f t="shared" ref="F103:F108" si="0">D103*E103</f>
        <v>7750</v>
      </c>
      <c r="G103" s="72"/>
      <c r="H103" s="69"/>
      <c r="I103" s="71"/>
      <c r="J103" s="71"/>
    </row>
    <row r="104" spans="1:10" ht="84" customHeight="1" x14ac:dyDescent="0.2">
      <c r="A104" s="53">
        <v>2</v>
      </c>
      <c r="B104" s="54" t="s">
        <v>117</v>
      </c>
      <c r="C104" s="53" t="s">
        <v>23</v>
      </c>
      <c r="D104" s="53">
        <v>800</v>
      </c>
      <c r="E104" s="76">
        <v>2.5499999999999998</v>
      </c>
      <c r="F104" s="69">
        <f t="shared" si="0"/>
        <v>2039.9999999999998</v>
      </c>
      <c r="G104" s="72"/>
      <c r="H104" s="69"/>
      <c r="I104" s="54"/>
      <c r="J104" s="54"/>
    </row>
    <row r="105" spans="1:10" ht="70.5" customHeight="1" x14ac:dyDescent="0.2">
      <c r="A105" s="53">
        <v>3</v>
      </c>
      <c r="B105" s="54" t="s">
        <v>118</v>
      </c>
      <c r="C105" s="53" t="s">
        <v>23</v>
      </c>
      <c r="D105" s="53">
        <v>400</v>
      </c>
      <c r="E105" s="76">
        <v>9.8000000000000007</v>
      </c>
      <c r="F105" s="69">
        <f t="shared" si="0"/>
        <v>3920.0000000000005</v>
      </c>
      <c r="G105" s="72"/>
      <c r="H105" s="69"/>
      <c r="I105" s="54"/>
      <c r="J105" s="54"/>
    </row>
    <row r="106" spans="1:10" ht="70.5" customHeight="1" x14ac:dyDescent="0.2">
      <c r="A106" s="53">
        <v>4</v>
      </c>
      <c r="B106" s="54" t="s">
        <v>119</v>
      </c>
      <c r="C106" s="53" t="s">
        <v>23</v>
      </c>
      <c r="D106" s="53">
        <v>500</v>
      </c>
      <c r="E106" s="76">
        <v>3.99</v>
      </c>
      <c r="F106" s="69">
        <f t="shared" si="0"/>
        <v>1995</v>
      </c>
      <c r="G106" s="72"/>
      <c r="H106" s="77"/>
      <c r="I106" s="54"/>
      <c r="J106" s="54"/>
    </row>
    <row r="107" spans="1:10" ht="70.5" customHeight="1" x14ac:dyDescent="0.2">
      <c r="A107" s="53">
        <v>5</v>
      </c>
      <c r="B107" s="54" t="s">
        <v>120</v>
      </c>
      <c r="C107" s="53" t="s">
        <v>23</v>
      </c>
      <c r="D107" s="53">
        <v>600</v>
      </c>
      <c r="E107" s="76">
        <v>8.2899999999999991</v>
      </c>
      <c r="F107" s="69">
        <f t="shared" si="0"/>
        <v>4973.9999999999991</v>
      </c>
      <c r="G107" s="72"/>
      <c r="H107" s="77"/>
      <c r="I107" s="54"/>
      <c r="J107" s="54"/>
    </row>
    <row r="108" spans="1:10" ht="200.1" customHeight="1" x14ac:dyDescent="0.2">
      <c r="A108" s="53">
        <v>6</v>
      </c>
      <c r="B108" s="54" t="s">
        <v>121</v>
      </c>
      <c r="C108" s="53" t="s">
        <v>12</v>
      </c>
      <c r="D108" s="53">
        <v>20</v>
      </c>
      <c r="E108" s="76">
        <v>44.1</v>
      </c>
      <c r="F108" s="69">
        <f t="shared" si="0"/>
        <v>882</v>
      </c>
      <c r="G108" s="72"/>
      <c r="H108" s="77"/>
      <c r="I108" s="54"/>
      <c r="J108" s="54"/>
    </row>
    <row r="109" spans="1:10" ht="15.75" customHeight="1" x14ac:dyDescent="0.2">
      <c r="A109" s="59"/>
      <c r="B109" s="60"/>
      <c r="C109" s="59"/>
      <c r="D109" s="59"/>
      <c r="E109" s="73" t="s">
        <v>14</v>
      </c>
      <c r="F109" s="82">
        <f>SUM(F103:F108)</f>
        <v>21561</v>
      </c>
      <c r="H109" s="82"/>
      <c r="I109" s="60"/>
      <c r="J109" s="60"/>
    </row>
    <row r="110" spans="1:10" ht="10.5" customHeight="1" x14ac:dyDescent="0.2">
      <c r="A110" s="59"/>
      <c r="B110" s="60"/>
      <c r="C110" s="59"/>
      <c r="D110" s="59"/>
      <c r="E110" s="61"/>
      <c r="F110" s="62"/>
      <c r="G110" s="60"/>
      <c r="H110" s="62"/>
      <c r="I110" s="60"/>
      <c r="J110" s="60"/>
    </row>
    <row r="111" spans="1:10" ht="10.5" customHeight="1" x14ac:dyDescent="0.2">
      <c r="A111" s="59"/>
      <c r="B111" s="60"/>
      <c r="C111" s="59"/>
      <c r="D111" s="59"/>
      <c r="E111" s="61"/>
      <c r="F111" s="62"/>
      <c r="G111" s="60"/>
      <c r="H111" s="62"/>
      <c r="I111" s="60"/>
      <c r="J111" s="60"/>
    </row>
    <row r="112" spans="1:10" ht="10.5" customHeight="1" x14ac:dyDescent="0.2">
      <c r="A112" s="59"/>
      <c r="B112" s="60"/>
      <c r="C112" s="59"/>
      <c r="D112" s="59"/>
      <c r="E112" s="61"/>
      <c r="F112" s="62"/>
      <c r="G112" s="60"/>
      <c r="H112" s="62"/>
      <c r="I112" s="60"/>
      <c r="J112" s="60"/>
    </row>
    <row r="113" spans="1:10" ht="10.5" customHeight="1" x14ac:dyDescent="0.2">
      <c r="A113" s="59"/>
      <c r="B113" s="60"/>
      <c r="C113" s="59"/>
      <c r="D113" s="59"/>
      <c r="E113" s="61"/>
      <c r="F113" s="62"/>
      <c r="G113" s="60"/>
      <c r="H113" s="62"/>
      <c r="I113" s="60"/>
      <c r="J113" s="60"/>
    </row>
    <row r="114" spans="1:10" ht="10.5" customHeight="1" x14ac:dyDescent="0.2">
      <c r="A114" s="59"/>
      <c r="B114" s="60"/>
      <c r="C114" s="59"/>
      <c r="D114" s="59"/>
      <c r="E114" s="61"/>
      <c r="F114" s="62"/>
      <c r="G114" s="60"/>
      <c r="H114" s="62"/>
      <c r="I114" s="60"/>
      <c r="J114" s="60"/>
    </row>
    <row r="115" spans="1:10" ht="10.5" customHeight="1" x14ac:dyDescent="0.2">
      <c r="A115" s="59"/>
      <c r="B115" s="60"/>
      <c r="C115" s="59"/>
      <c r="D115" s="59"/>
      <c r="E115" s="61"/>
      <c r="F115" s="62"/>
      <c r="G115" s="60"/>
      <c r="H115" s="62"/>
      <c r="I115" s="60"/>
      <c r="J115" s="60"/>
    </row>
    <row r="116" spans="1:10" ht="10.5" customHeight="1" x14ac:dyDescent="0.2">
      <c r="A116" s="59"/>
      <c r="B116" s="60"/>
      <c r="C116" s="59"/>
      <c r="D116" s="59"/>
      <c r="E116" s="61"/>
      <c r="F116" s="62"/>
      <c r="G116" s="60"/>
      <c r="H116" s="62"/>
      <c r="I116" s="60"/>
      <c r="J116" s="60"/>
    </row>
    <row r="117" spans="1:10" ht="10.5" customHeight="1" x14ac:dyDescent="0.2">
      <c r="A117" s="59"/>
      <c r="B117" s="60"/>
      <c r="C117" s="59"/>
      <c r="D117" s="59"/>
      <c r="E117" s="61"/>
      <c r="F117" s="62"/>
      <c r="G117" s="60"/>
      <c r="H117" s="62"/>
      <c r="I117" s="60"/>
      <c r="J117" s="60"/>
    </row>
    <row r="118" spans="1:10" ht="10.5" customHeight="1" x14ac:dyDescent="0.2">
      <c r="A118" s="59"/>
      <c r="B118" s="60"/>
      <c r="C118" s="59"/>
      <c r="D118" s="59"/>
      <c r="E118" s="61"/>
      <c r="F118" s="62"/>
      <c r="G118" s="60"/>
      <c r="H118" s="62"/>
      <c r="I118" s="60"/>
      <c r="J118" s="60"/>
    </row>
    <row r="119" spans="1:10" ht="10.5" customHeight="1" x14ac:dyDescent="0.2">
      <c r="A119" s="59"/>
      <c r="B119" s="60"/>
      <c r="C119" s="59"/>
      <c r="D119" s="59"/>
      <c r="E119" s="61"/>
      <c r="F119" s="62"/>
      <c r="G119" s="60"/>
      <c r="H119" s="62"/>
      <c r="I119" s="60"/>
      <c r="J119" s="60"/>
    </row>
    <row r="120" spans="1:10" ht="10.5" customHeight="1" x14ac:dyDescent="0.2">
      <c r="A120" s="59"/>
      <c r="B120" s="60"/>
      <c r="C120" s="59"/>
      <c r="D120" s="59"/>
      <c r="E120" s="61"/>
      <c r="F120" s="62"/>
      <c r="G120" s="60"/>
      <c r="H120" s="62"/>
      <c r="I120" s="60"/>
      <c r="J120" s="60"/>
    </row>
    <row r="121" spans="1:10" ht="10.5" customHeight="1" x14ac:dyDescent="0.2">
      <c r="A121" s="59"/>
      <c r="B121" s="60"/>
      <c r="C121" s="59"/>
      <c r="D121" s="59"/>
      <c r="E121" s="61"/>
      <c r="F121" s="62"/>
      <c r="G121" s="60"/>
      <c r="H121" s="62"/>
      <c r="I121" s="60"/>
      <c r="J121" s="60"/>
    </row>
    <row r="122" spans="1:10" ht="10.5" customHeight="1" x14ac:dyDescent="0.2">
      <c r="A122" s="59"/>
      <c r="B122" s="60"/>
      <c r="C122" s="59"/>
      <c r="D122" s="59"/>
      <c r="E122" s="61"/>
      <c r="F122" s="62"/>
      <c r="G122" s="60"/>
      <c r="H122" s="62"/>
      <c r="I122" s="60"/>
      <c r="J122" s="60"/>
    </row>
    <row r="123" spans="1:10" ht="10.5" customHeight="1" x14ac:dyDescent="0.2">
      <c r="A123" s="59"/>
      <c r="B123" s="60"/>
      <c r="C123" s="59"/>
      <c r="D123" s="59"/>
      <c r="E123" s="61"/>
      <c r="F123" s="62"/>
      <c r="G123" s="60"/>
      <c r="H123" s="62"/>
      <c r="I123" s="60"/>
      <c r="J123" s="60"/>
    </row>
    <row r="124" spans="1:10" ht="10.5" customHeight="1" x14ac:dyDescent="0.2">
      <c r="A124" s="59"/>
      <c r="B124" s="60"/>
      <c r="C124" s="59"/>
      <c r="D124" s="59"/>
      <c r="E124" s="61"/>
      <c r="F124" s="62"/>
      <c r="G124" s="60"/>
      <c r="H124" s="62"/>
      <c r="I124" s="60"/>
      <c r="J124" s="60"/>
    </row>
    <row r="125" spans="1:10" ht="10.5" customHeight="1" x14ac:dyDescent="0.2">
      <c r="A125" s="59"/>
      <c r="B125" s="80" t="s">
        <v>122</v>
      </c>
      <c r="C125" s="59"/>
      <c r="D125" s="59"/>
      <c r="E125" s="61"/>
      <c r="F125" s="62"/>
      <c r="G125" s="60"/>
      <c r="H125" s="62"/>
      <c r="I125" s="60"/>
      <c r="J125" s="60"/>
    </row>
    <row r="126" spans="1:10" ht="55.5" customHeight="1" x14ac:dyDescent="0.2">
      <c r="A126" s="48" t="s">
        <v>1</v>
      </c>
      <c r="B126" s="49" t="s">
        <v>2</v>
      </c>
      <c r="C126" s="49" t="s">
        <v>3</v>
      </c>
      <c r="D126" s="50" t="s">
        <v>4</v>
      </c>
      <c r="E126" s="49" t="s">
        <v>5</v>
      </c>
      <c r="F126" s="65" t="s">
        <v>6</v>
      </c>
      <c r="G126" s="49" t="s">
        <v>7</v>
      </c>
      <c r="H126" s="65" t="s">
        <v>8</v>
      </c>
      <c r="I126" s="52" t="s">
        <v>9</v>
      </c>
      <c r="J126" s="52" t="s">
        <v>10</v>
      </c>
    </row>
    <row r="127" spans="1:10" ht="399.95" customHeight="1" x14ac:dyDescent="0.2">
      <c r="A127" s="67">
        <v>1</v>
      </c>
      <c r="B127" s="71" t="s">
        <v>123</v>
      </c>
      <c r="C127" s="67"/>
      <c r="D127" s="67">
        <v>420</v>
      </c>
      <c r="E127" s="71">
        <v>42</v>
      </c>
      <c r="F127" s="69">
        <f>D127*E127</f>
        <v>17640</v>
      </c>
      <c r="G127" s="70"/>
      <c r="H127" s="69"/>
      <c r="I127" s="71"/>
      <c r="J127" s="71"/>
    </row>
    <row r="128" spans="1:10" x14ac:dyDescent="0.2">
      <c r="E128" s="73" t="s">
        <v>14</v>
      </c>
      <c r="F128" s="82">
        <f>SUM(F127)</f>
        <v>17640</v>
      </c>
      <c r="H128" s="82"/>
    </row>
  </sheetData>
  <sheetProtection selectLockedCells="1" selectUnlockedCells="1"/>
  <mergeCells count="91">
    <mergeCell ref="J87:J88"/>
    <mergeCell ref="G87:G88"/>
    <mergeCell ref="G62:G63"/>
    <mergeCell ref="D87:D88"/>
    <mergeCell ref="E87:E88"/>
    <mergeCell ref="F87:F88"/>
    <mergeCell ref="H87:H88"/>
    <mergeCell ref="I87:I88"/>
    <mergeCell ref="E62:E63"/>
    <mergeCell ref="F62:F63"/>
    <mergeCell ref="H62:H63"/>
    <mergeCell ref="I62:I63"/>
    <mergeCell ref="J62:J63"/>
    <mergeCell ref="A87:A88"/>
    <mergeCell ref="B87:B88"/>
    <mergeCell ref="C87:C88"/>
    <mergeCell ref="J48:J58"/>
    <mergeCell ref="A59:A61"/>
    <mergeCell ref="C59:C61"/>
    <mergeCell ref="D59:D61"/>
    <mergeCell ref="E59:E61"/>
    <mergeCell ref="F59:F61"/>
    <mergeCell ref="G59:G61"/>
    <mergeCell ref="H59:H61"/>
    <mergeCell ref="I59:I61"/>
    <mergeCell ref="J59:J61"/>
    <mergeCell ref="A62:A63"/>
    <mergeCell ref="C62:C63"/>
    <mergeCell ref="D62:D63"/>
    <mergeCell ref="I38:I47"/>
    <mergeCell ref="J38:J47"/>
    <mergeCell ref="A48:A58"/>
    <mergeCell ref="C48:C58"/>
    <mergeCell ref="D48:D58"/>
    <mergeCell ref="E48:E58"/>
    <mergeCell ref="F48:F58"/>
    <mergeCell ref="G48:G58"/>
    <mergeCell ref="H48:H58"/>
    <mergeCell ref="I48:I58"/>
    <mergeCell ref="A28:A37"/>
    <mergeCell ref="C28:C37"/>
    <mergeCell ref="D28:D37"/>
    <mergeCell ref="E28:E37"/>
    <mergeCell ref="F28:F37"/>
    <mergeCell ref="H38:H47"/>
    <mergeCell ref="A38:A47"/>
    <mergeCell ref="C38:C47"/>
    <mergeCell ref="D38:D47"/>
    <mergeCell ref="E38:E47"/>
    <mergeCell ref="F38:F47"/>
    <mergeCell ref="G38:G47"/>
    <mergeCell ref="G19:G27"/>
    <mergeCell ref="H19:H27"/>
    <mergeCell ref="I19:I27"/>
    <mergeCell ref="J19:J27"/>
    <mergeCell ref="H28:H37"/>
    <mergeCell ref="I28:I37"/>
    <mergeCell ref="J28:J37"/>
    <mergeCell ref="G28:G37"/>
    <mergeCell ref="A19:A27"/>
    <mergeCell ref="C19:C27"/>
    <mergeCell ref="D19:D27"/>
    <mergeCell ref="E19:E27"/>
    <mergeCell ref="F19:F27"/>
    <mergeCell ref="I11:I12"/>
    <mergeCell ref="J11:J12"/>
    <mergeCell ref="A13:A14"/>
    <mergeCell ref="C13:C14"/>
    <mergeCell ref="D13:D14"/>
    <mergeCell ref="E13:E14"/>
    <mergeCell ref="F13:F14"/>
    <mergeCell ref="G13:G14"/>
    <mergeCell ref="H13:H14"/>
    <mergeCell ref="I13:I14"/>
    <mergeCell ref="J13:J14"/>
    <mergeCell ref="H9:H10"/>
    <mergeCell ref="I9:I10"/>
    <mergeCell ref="J9:J10"/>
    <mergeCell ref="A11:A12"/>
    <mergeCell ref="C11:C12"/>
    <mergeCell ref="D11:D12"/>
    <mergeCell ref="E11:E12"/>
    <mergeCell ref="F11:F12"/>
    <mergeCell ref="G11:G12"/>
    <mergeCell ref="H11:H12"/>
    <mergeCell ref="A9:A10"/>
    <mergeCell ref="C9:C10"/>
    <mergeCell ref="D9:D10"/>
    <mergeCell ref="E9:E10"/>
    <mergeCell ref="F9:F10"/>
    <mergeCell ref="G9:G10"/>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Pakiety 1 - 8</vt:lpstr>
      <vt:lpstr>Pakiet 9 </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2018-08-28T07:35:15Z</cp:lastPrinted>
  <dcterms:created xsi:type="dcterms:W3CDTF">2018-08-08T08:35:57Z</dcterms:created>
  <dcterms:modified xsi:type="dcterms:W3CDTF">2018-08-31T06:06:00Z</dcterms:modified>
</cp:coreProperties>
</file>